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mmary information about" sheetId="1" r:id="rId1"/>
    <sheet name="base salary" sheetId="2" r:id="rId2"/>
    <sheet name="base salary-1" sheetId="3" r:id="rId3"/>
    <sheet name="base salary-2" sheetId="4" r:id="rId4"/>
    <sheet name="2023 annual incentive awar" sheetId="5" r:id="rId5"/>
    <sheet name="2023 longterm incentive aw" sheetId="6" r:id="rId6"/>
    <sheet name="2023 longterm incentive aw-1" sheetId="7" r:id="rId7"/>
    <sheet name="2021 performance share pro" sheetId="8" r:id="rId8"/>
    <sheet name="2021 performance share pro-1" sheetId="9" r:id="rId9"/>
    <sheet name="summary compensation" sheetId="10" r:id="rId10"/>
    <sheet name="No Title" sheetId="11" r:id="rId11"/>
    <sheet name="No Title-1" sheetId="12" r:id="rId12"/>
    <sheet name="grants of plan based award" sheetId="13" r:id="rId13"/>
    <sheet name="grants of plan based award-1" sheetId="14" r:id="rId14"/>
    <sheet name="outstanding equity awards" sheetId="15" r:id="rId15"/>
    <sheet name="option exercises and stock" sheetId="16" r:id="rId16"/>
    <sheet name="nonqualified" sheetId="17" r:id="rId17"/>
    <sheet name="nonqualified-1" sheetId="18" r:id="rId18"/>
    <sheet name="potential payments upon te" sheetId="19" r:id="rId19"/>
    <sheet name="compensation discussion an" sheetId="20" r:id="rId20"/>
    <sheet name="compensation discussion an-1" sheetId="21" r:id="rId21"/>
    <sheet name="compensation discussion an-2" sheetId="22" r:id="rId22"/>
    <sheet name="compensation discussion an-3" sheetId="23" r:id="rId23"/>
    <sheet name="director compensation" sheetId="24" r:id="rId24"/>
    <sheet name="audit fees" sheetId="25" r:id="rId25"/>
    <sheet name="beneficial ownership by di" sheetId="26" r:id="rId26"/>
    <sheet name="ownership by 5 owners" sheetId="27" r:id="rId27"/>
    <sheet name="equity compensation plan i" sheetId="28" r:id="rId28"/>
    <sheet name="shareholders with the same" sheetId="29" r:id="rId29"/>
  </sheets>
  <definedNames/>
  <calcPr fullCalcOnLoad="1"/>
</workbook>
</file>

<file path=xl/sharedStrings.xml><?xml version="1.0" encoding="utf-8"?>
<sst xmlns="http://schemas.openxmlformats.org/spreadsheetml/2006/main" count="1250" uniqueCount="393">
  <si>
    <t>Summary Information about Our Nominees</t>
  </si>
  <si>
    <t>Director Nominees</t>
  </si>
  <si>
    <t>Independent</t>
  </si>
  <si>
    <t>Years on 
 Board</t>
  </si>
  <si>
    <t>Age</t>
  </si>
  <si>
    <t>Other 
 Public 
 Boards</t>
  </si>
  <si>
    <t>Industry</t>
  </si>
  <si>
    <t>Global</t>
  </si>
  <si>
    <t>Financial 
 Reports/ 
 M&amp;A</t>
  </si>
  <si>
    <t>Risk 
 Management</t>
  </si>
  <si>
    <t>Environmental</t>
  </si>
  <si>
    <t>Human 
 Capital</t>
  </si>
  <si>
    <t>Governance 
 / Ethics</t>
  </si>
  <si>
    <t>Leadership</t>
  </si>
  <si>
    <t>Technology / 
 Cybersecurity</t>
  </si>
  <si>
    <t>Operations</t>
  </si>
  <si>
    <t>Annell R. Bay</t>
  </si>
  <si>
    <t>●</t>
  </si>
  <si>
    <t>Matthew R. Bob</t>
  </si>
  <si>
    <t>–</t>
  </si>
  <si>
    <t>CEO</t>
  </si>
  <si>
    <t>John J. Christmann IV</t>
  </si>
  <si>
    <t>Juliet S. Ellis</t>
  </si>
  <si>
    <t>Charles W. Hooper</t>
  </si>
  <si>
    <t>Chansoo Joung</t>
  </si>
  <si>
    <t>H. Lamar McKay</t>
  </si>
  <si>
    <t>Peter A. Ragauss</t>
  </si>
  <si>
    <t>CFO</t>
  </si>
  <si>
    <t>David L. Stover</t>
  </si>
  <si>
    <t>Anya Weaving</t>
  </si>
  <si>
    <t>90%</t>
  </si>
  <si>
    <t>Avg: 5.4</t>
  </si>
  <si>
    <t>Avg: 63</t>
  </si>
  <si>
    <t>Base Salary</t>
  </si>
  <si>
    <t>Named Executive Officer</t>
  </si>
  <si>
    <t>Base Salary on January 1, 2023 ($)</t>
  </si>
  <si>
    <t>Change in 2023</t>
  </si>
  <si>
    <t>John J. Christmann IV</t>
  </si>
  <si>
    <t>No Change   Base Salaries Remained Unchanged in   2023 for All of Our NEOs</t>
  </si>
  <si>
    <t>Stephen J. Riney</t>
  </si>
  <si>
    <t>David A. Pursell</t>
  </si>
  <si>
    <t>D. Clay Bretches</t>
  </si>
  <si>
    <t>Tracey K. Henderson</t>
  </si>
  <si>
    <t>2023 Base Salary   ($)</t>
  </si>
  <si>
    <t>2023 Target Annual   Incentive Opportunity   (%)</t>
  </si>
  <si>
    <t>2023 Target Annual    Incentive Opportunity    ($)</t>
  </si>
  <si>
    <t>The MD&amp;C Committee’s Final Scorecard   2023 Corporate Performance Metrics</t>
  </si>
  <si>
    <t>Quantitative Metrics — 80%</t>
  </si>
  <si>
    <t>Metric</t>
  </si>
  <si>
    <t>Weight</t>
  </si>
  <si>
    <t>Performance Targets</t>
  </si>
  <si>
    <t>Results</t>
  </si>
  <si>
    <t>Payout</t>
  </si>
  <si>
    <t>Financial/Operational</t>
  </si>
  <si>
    <t>Threshold</t>
  </si>
  <si>
    <t>Target</t>
  </si>
  <si>
    <t>Maximum</t>
  </si>
  <si>
    <t>●  Free Cash Flow (in millions) (1)</t>
  </si>
  <si>
    <t>20%</t>
  </si>
  <si>
    <t>19.2%</t>
  </si>
  <si>
    <t>●  Cash Costs per Barrel of Oil Equivalent ($/BOE) (2)</t>
  </si>
  <si>
    <t>35.5%</t>
  </si>
  <si>
    <t>●  Drilling Capital Efficiency (P/I) (3)</t>
  </si>
  <si>
    <t>10%</t>
  </si>
  <si>
    <t>14.0%</t>
  </si>
  <si>
    <t>●  All-in Finding and Development  ($/BOE) (4)</t>
  </si>
  <si>
    <t>17.3%</t>
  </si>
  <si>
    <t>Sustainability (5)</t>
  </si>
  <si>
    <t>•    Utilized 60% recycled produced water for completions in our U.S. onshore operations, exceeding our goal of 50%   •    Converted over 2,800 pneumatic devices to reduce methane emissions in our U.S. onshore operations, exceeding our goal of 2,000   •    Achieved a severe incident rate of 0.005, exceeding our goal of 0.028, and achieved a safety observation rate increase of 24%, exceeding our goal of a 10% increase</t>
  </si>
  <si>
    <t>Exceeded</t>
  </si>
  <si>
    <t>40.0%</t>
  </si>
  <si>
    <t>Strategic — 20%</t>
  </si>
  <si>
    <t>Strategic Goals (6)</t>
  </si>
  <si>
    <t>•    Returned approximately 66% of free cash flow to shareholders, exceeding our target of 60%   •    Met the goal of materially improving the long-term Company outlook through a combination of balance sheet improvement, existing portfolio adjustments, improved operational and safety performance, Suriname appraisal success, and exploration (Alaska/Uruguay) and Permian portfolio additions (see  Our 2023 Performance Highlights  above for more details)</t>
  </si>
  <si>
    <t>Achieved</t>
  </si>
  <si>
    <t>20.0%</t>
  </si>
  <si>
    <t>Final Achievement</t>
  </si>
  <si>
    <t>100%</t>
  </si>
  <si>
    <t>146.0%</t>
  </si>
  <si>
    <t>2023 Annual Incentive Award Payouts</t>
  </si>
  <si>
    <t>2023 Target   (%)</t>
  </si>
  <si>
    <t>2023 Target   ($)</t>
  </si>
  <si>
    <t>Corporate 
 Performance   Results   (%)</t>
  </si>
  <si>
    <t>Individual 
 Performance   Results*   (%)</t>
  </si>
  <si>
    <t>2023 Actual   ($)</t>
  </si>
  <si>
    <t>Actual as   Percent of   Target   (%)</t>
  </si>
  <si>
    <t>2023 Long-Term Incentive Awards</t>
  </si>
  <si>
    <t>Performance Shares 
 ($)</t>
  </si>
  <si>
    <t>Restricted Stock Units 
 ($)</t>
  </si>
  <si>
    <t>Total Target Award Value 
 ($)</t>
  </si>
  <si>
    <t>Rank</t>
  </si>
  <si>
    <t>1–4</t>
  </si>
  <si>
    <t>23–26</t>
  </si>
  <si>
    <t>Payout (%)</t>
  </si>
  <si>
    <t>—</t>
  </si>
  <si>
    <t>2021 Performance Share Program Payout</t>
  </si>
  <si>
    <t>Max</t>
  </si>
  <si>
    <t>Result</t>
  </si>
  <si>
    <t>Achievement   of Target</t>
  </si>
  <si>
    <t>Plan 
 Allocation</t>
  </si>
  <si>
    <t>Achievement</t>
  </si>
  <si>
    <t>Relative TSR (1)</t>
  </si>
  <si>
    <t>Based on Payout Scale Below</t>
  </si>
  <si>
    <t>20 out of 27</t>
  </si>
  <si>
    <t>35%</t>
  </si>
  <si>
    <t>50%</t>
  </si>
  <si>
    <t>17.5%</t>
  </si>
  <si>
    <t>CROIC</t>
  </si>
  <si>
    <t>30% 
 50% payout</t>
  </si>
  <si>
    <t>32% 
 100% payout</t>
  </si>
  <si>
    <t>35% 
 200% payout</t>
  </si>
  <si>
    <t>58.6%</t>
  </si>
  <si>
    <t>200%</t>
  </si>
  <si>
    <t>100.0%</t>
  </si>
  <si>
    <t>Overall Achievement:</t>
  </si>
  <si>
    <t>117.5%</t>
  </si>
  <si>
    <t>1–5</t>
  </si>
  <si>
    <t>23–27</t>
  </si>
  <si>
    <t>Payout (%)</t>
  </si>
  <si>
    <t>Summary Compensation</t>
  </si>
  <si>
    <t>Name and Principal    Position    (a)</t>
  </si>
  <si>
    <t>Year   (b)</t>
  </si>
  <si>
    <t>Salary   ($)   (c)</t>
  </si>
  <si>
    <t>Bonus   ($)   (d)</t>
  </si>
  <si>
    <t>Stock 
 Awards (1)   ($)   (e)</t>
  </si>
  <si>
    <t>Option 
 Awards   ($)   (f)</t>
  </si>
  <si>
    <t>Non-Equity 
 Incentive Plan 
 Compensation (2)   ($)   (g)</t>
  </si>
  <si>
    <t>Change in Pension 
 Value and 
 Nonqualified 
 Deferred 
 Compensation 
 Earnings (3)   ($)   (h)</t>
  </si>
  <si>
    <t>All Other 
 Compensation (4)   ($)   (i)</t>
  </si>
  <si>
    <t>Total   ($)   (j)</t>
  </si>
  <si>
    <t>John J. Christmann IV     CEO</t>
  </si>
  <si>
    <t>Stephen J. Riney    President and CFO</t>
  </si>
  <si>
    <t>David A. Pursell    EVP, Development</t>
  </si>
  <si>
    <t>D. Clay Bretches    EVP, Operations</t>
  </si>
  <si>
    <t>Tracey K. Henderson(5)    EVP, Exploration</t>
  </si>
  <si>
    <t>RSU Award at Highest Level of Performance ($)</t>
  </si>
  <si>
    <t>Christmann
13,519,865</t>
  </si>
  <si>
    <t>Riney
6,359,887</t>
  </si>
  <si>
    <t>Pursell
4,319,954</t>
  </si>
  <si>
    <t>Bretches
4,319,954</t>
  </si>
  <si>
    <t>Henderson
3,499,883</t>
  </si>
  <si>
    <t>Company Contributions to Retirement Plans ($) (a)</t>
  </si>
  <si>
    <t>Christmann
43,500</t>
  </si>
  <si>
    <t>Riney
43,500</t>
  </si>
  <si>
    <t>Pursell
43,500</t>
  </si>
  <si>
    <t>Bretches
43,500</t>
  </si>
  <si>
    <t>Henderson
43,500</t>
  </si>
  <si>
    <t>Company Contributions to Non-Qualified Plans ($) (a)</t>
  </si>
  <si>
    <t>Life Insurance Premiums ($) (b)</t>
  </si>
  <si>
    <t>Use of Company Property ($) (c)</t>
  </si>
  <si>
    <t>Enhanced Long-Term Disability; Annual Physicals ($) (d)</t>
  </si>
  <si>
    <t>Workplace Giving Program ($) (e)</t>
  </si>
  <si>
    <t>Grants of Plan Based Awards Table</t>
  </si>
  <si>
    <t>Name/    Grant Type*    (a)</t>
  </si>
  <si>
    <t>Grant Date   (b)</t>
  </si>
  <si>
    <t>Estimated Future Payouts Under 
 Non-Equity Incentive Plan Awards (1)</t>
  </si>
  <si>
    <t>Estimated Future Payouts Under   Equity Incentive Plan Awards (2)</t>
  </si>
  <si>
    <t>All Other 
 Stock 
 Awards: 
 Number of 
 Shares of 
 Stock or 
 Units   (#)   (i)</t>
  </si>
  <si>
    <t>All Other 
 Option 
 Awards: 
 Number of 
 Securities 
 Underlying 
 Options   (#)   (j)</t>
  </si>
  <si>
    <t>Exercise 
 or Base 
 Price of 
 Option 
 Awards   ($/Sh)   (k)</t>
  </si>
  <si>
    <t>Grant 
 Date Fair 
 Value of 
 Stock 
 and 
 Option 
 Awards   ($)   (l)</t>
  </si>
  <si>
    <t>Threshold   ($)   (c)</t>
  </si>
  <si>
    <t>Target   ($)   (d)</t>
  </si>
  <si>
    <t>Maximum   ($)   (e)</t>
  </si>
  <si>
    <t>Threshold   (#)   (f)</t>
  </si>
  <si>
    <t>Target   (#)   (g)</t>
  </si>
  <si>
    <t>Maximum   (#)   (h)</t>
  </si>
  <si>
    <t>Annual</t>
  </si>
  <si>
    <t>TSR</t>
  </si>
  <si>
    <t>01/04/2023</t>
  </si>
  <si>
    <t>Sustainability</t>
  </si>
  <si>
    <t>Cash RSU</t>
  </si>
  <si>
    <t>32,075  (3)(5)</t>
  </si>
  <si>
    <t>Stock RSU</t>
  </si>
  <si>
    <t>48,113  (4)(5)</t>
  </si>
  <si>
    <t>15,088  (3)(5)</t>
  </si>
  <si>
    <t>22,633  (4)(5)</t>
  </si>
  <si>
    <t>10,249  (3)(5)</t>
  </si>
  <si>
    <t>15,373  (4)(5)</t>
  </si>
  <si>
    <t>8,303  (3)(5)</t>
  </si>
  <si>
    <t>12,455  (4)(5)</t>
  </si>
  <si>
    <t>Outstanding Equity Awards at Fiscal Year-End</t>
  </si>
  <si>
    <t>Option Awards</t>
  </si>
  <si>
    <t>Stock Awards</t>
  </si>
  <si>
    <t>Name    (a)</t>
  </si>
  <si>
    <t>Number of 
 Securities 
 Underlying 
 Unexercised 
 Options 
 Exercisable 
 (#)   (b)</t>
  </si>
  <si>
    <t>Number of 
 Securities 
 Underlying 
 Unexercised 
 Options 
 Unexercisable   (#)   (c)</t>
  </si>
  <si>
    <t>Equity 
 Incentive 
 Plan 
 Awards: 
 Number of 
 Securities 
 Underlying 
 Unexercised 
 Unearned 
 Options   (#)   (d)</t>
  </si>
  <si>
    <t>Option 
 Exercise 
 Price ($)   (e)</t>
  </si>
  <si>
    <t>Option 
 Expiration 
 Date   (f)</t>
  </si>
  <si>
    <t>Number of 
 Shares or 
 Units of 
 Stock That   Have Not 
 Vested   (#)   (g)</t>
  </si>
  <si>
    <t>Market 
 Value of 
 Shares or 
 Units of 
 Stock 
 That Have 
 Not 
 Vested (1)   ($)   (h)</t>
  </si>
  <si>
    <t>Equity 
 Incentive 
 Plan 
 Awards: 
 Number of 
 Unearned 
 Shares, 
 Units, or 
 Other 
 Rights That 
 Have Not 
 Vested   (#)   (i)</t>
  </si>
  <si>
    <t>Equity 
 Incentive 
 Plan Awards: 
 Market or 
 Payout Value 
 of Unearned 
 Shares, 
 Units, or 
 Other Rights 
 That Have 
 Not Vested (1)   ($)   (j)</t>
  </si>
  <si>
    <t>John J. Christmann IV</t>
  </si>
  <si>
    <t>02/03/2026</t>
  </si>
  <si>
    <t>30,639  (2)</t>
  </si>
  <si>
    <t>168,243  (11)</t>
  </si>
  <si>
    <t>6,036,559  (11)</t>
  </si>
  <si>
    <t>01/05/2027</t>
  </si>
  <si>
    <t>45,958  (3)</t>
  </si>
  <si>
    <t>405,004  (12)</t>
  </si>
  <si>
    <t>14,531,533  (12)</t>
  </si>
  <si>
    <t>01/16/2028</t>
  </si>
  <si>
    <t>30,595  (4)</t>
  </si>
  <si>
    <t>172,097  (13)</t>
  </si>
  <si>
    <t>6,174,840  (13)</t>
  </si>
  <si>
    <t>45,893  (5)</t>
  </si>
  <si>
    <t>120,284  (14)</t>
  </si>
  <si>
    <t>4,315,790  (14)</t>
  </si>
  <si>
    <t>32,075  (6)</t>
  </si>
  <si>
    <t>48,113  (7)</t>
  </si>
  <si>
    <t>13,103  (2)</t>
  </si>
  <si>
    <t>71,951  (11)</t>
  </si>
  <si>
    <t>2,581,602  (11)</t>
  </si>
  <si>
    <t>19,654  (3)</t>
  </si>
  <si>
    <t>173,200  (12)</t>
  </si>
  <si>
    <t>6,214,405  (12)</t>
  </si>
  <si>
    <t>14,392  (4)</t>
  </si>
  <si>
    <t>80,957  (13)</t>
  </si>
  <si>
    <t>2,904,737  (13)</t>
  </si>
  <si>
    <t>21,588  (5)</t>
  </si>
  <si>
    <t>56,583  (14)</t>
  </si>
  <si>
    <t>2,030,198  (14)</t>
  </si>
  <si>
    <t>15,088  (6)</t>
  </si>
  <si>
    <t>22,633  (7)</t>
  </si>
  <si>
    <t>03/14/2028</t>
  </si>
  <si>
    <t>8,900  (2)</t>
  </si>
  <si>
    <t>48,871  (11)</t>
  </si>
  <si>
    <t>1,753,491  (11)</t>
  </si>
  <si>
    <t>13,350  (3)</t>
  </si>
  <si>
    <t>117,645  (12)</t>
  </si>
  <si>
    <t>4,221,092  (12)</t>
  </si>
  <si>
    <t>9,776  (4)</t>
  </si>
  <si>
    <t>54,989  (13)</t>
  </si>
  <si>
    <t>1,973,005  (13)</t>
  </si>
  <si>
    <t>14,664  (5)</t>
  </si>
  <si>
    <t>38,434  (14)</t>
  </si>
  <si>
    <t>1,379,012  (14)</t>
  </si>
  <si>
    <t>10,249  (6)</t>
  </si>
  <si>
    <t>15,373  (7)</t>
  </si>
  <si>
    <t>7,403  (2)</t>
  </si>
  <si>
    <t>32,581  (11)</t>
  </si>
  <si>
    <t>1,169,006  (11)</t>
  </si>
  <si>
    <t>8,344  (2)</t>
  </si>
  <si>
    <t>98,037  (12)</t>
  </si>
  <si>
    <t>3,517,578  (12)</t>
  </si>
  <si>
    <t>8,344  (3)</t>
  </si>
  <si>
    <t>15,373  (7)</t>
  </si>
  <si>
    <t>4,297  (8)</t>
  </si>
  <si>
    <t>56,799  (12)</t>
  </si>
  <si>
    <t>2,037,930  (12)</t>
  </si>
  <si>
    <t>15,000  (9)</t>
  </si>
  <si>
    <t>33,604  (13)</t>
  </si>
  <si>
    <t>1,205,712  (13)</t>
  </si>
  <si>
    <t>6,445  (10)</t>
  </si>
  <si>
    <t>31,138  (14)</t>
  </si>
  <si>
    <t>1,117,231  (14)</t>
  </si>
  <si>
    <t>5,974  (4)</t>
  </si>
  <si>
    <t>8,961  (5)</t>
  </si>
  <si>
    <t>8,303  (6)</t>
  </si>
  <si>
    <t>12,455  (7)</t>
  </si>
  <si>
    <t>Option Exercises and Stock Vested Table</t>
  </si>
  <si>
    <t>Number of Shares 
    Acquired on Exercise   (#)   (b)</t>
  </si>
  <si>
    <t>Value Realized 
 on Exercise   ($)   (c)</t>
  </si>
  <si>
    <t>Number of Shares 
 Acquired on Vesting (1)   (#)   (d)</t>
  </si>
  <si>
    <t>Value Realized on 
 Vesting (1)   ($)   (e)</t>
  </si>
  <si>
    <t>Non-Qualified</t>
  </si>
  <si>
    <t>Non-Qualified 
 Plan (1)</t>
  </si>
  <si>
    <t>Executive 
 Contributions 
 in Last FY   ($)   (b)</t>
  </si>
  <si>
    <t>Registrant 
 Contributions 
 in Last FY   ($)   (c)</t>
  </si>
  <si>
    <t>Aggregate 
 Earnings in 
 Last FY (2)   ($)   (d)</t>
  </si>
  <si>
    <t>Aggregate 
 Withdrawals/ 
 Distributions   ($)   (e)</t>
  </si>
  <si>
    <t>Aggregate 
 Balance at 
 Last FYE (3)   ($)   (f)</t>
  </si>
  <si>
    <t>NQ Plan</t>
  </si>
  <si>
    <t>DDP</t>
  </si>
  <si>
    <t>NQ Plan</t>
  </si>
  <si>
    <t>Previously Reported for NQ Plan ($)</t>
  </si>
  <si>
    <t>Christmann
5,642,655</t>
  </si>
  <si>
    <t>Riney
2,463,895</t>
  </si>
  <si>
    <t>Pursell
911,327</t>
  </si>
  <si>
    <t>Bretches
769,924</t>
  </si>
  <si>
    <t>Henderson
—</t>
  </si>
  <si>
    <t>Previously Reported for DDP ($)</t>
  </si>
  <si>
    <t>Potential Payments upon Termination or Change in Control</t>
  </si>
  <si>
    <t>Name</t>
  </si>
  <si>
    <t>Type of Compensation</t>
  </si>
  <si>
    <t>Retirement or 
 Voluntary 
 Termination (1)   ($)</t>
  </si>
  <si>
    <t>For Cause 
 Termination   ($)</t>
  </si>
  <si>
    <t>Termination 
 without Cause (2)   ($)</t>
  </si>
  <si>
    <t>Change in 
 Control 
 Termination (3)   ($)</t>
  </si>
  <si>
    <t>Death or 
 Disability   ($)</t>
  </si>
  <si>
    <t>Cash Benefits</t>
  </si>
  <si>
    <t>Continued Health Insurance</t>
  </si>
  <si>
    <t>Continued Life Insurance</t>
  </si>
  <si>
    <t>Unvested &amp; Accelerated RSUs</t>
  </si>
  <si>
    <t>Total</t>
  </si>
  <si>
    <t>Unvested &amp; Accelerated RSUs (4)</t>
  </si>
  <si>
    <t>Compensation Discussion and Analysis</t>
  </si>
  <si>
    <t>Year  (a)</t>
  </si>
  <si>
    <t>Summary 
  Compensation 
  Table Total for 
  PEO (1) ($) (b)</t>
  </si>
  <si>
    <t>Compensation 
  Actually Paid to 
  PEO (2) ($) (c)</t>
  </si>
  <si>
    <t>Average 
  Summary 
  Compensation 
  Table Total for 
   Non-PEO 
  Named 
  Executive 
  Officers (1) ($) (d)</t>
  </si>
  <si>
    <t>Average 
  Compensation 
  Actually Paid to 
   Non-PEO 
  Named 
  Executive 
  Officers (3) ($) (e)</t>
  </si>
  <si>
    <t>Value of Initial Fixed $100 
  Investment Based On:</t>
  </si>
  <si>
    <t>Net Income (5) (in millions) ($) (h)</t>
  </si>
  <si>
    <t>Free Cash 
  Flow (6) (in millions) ($) (i)</t>
  </si>
  <si>
    <t>Total 
  Shareholder 
  Return ($) (f)</t>
  </si>
  <si>
    <t>Peer Group 
  Total 
  Shareholder 
  Return (4) ($) (g)</t>
  </si>
  <si>
    <t>PEO</t>
  </si>
  <si>
    <t>Calculation of CAP</t>
  </si>
  <si>
    <t>2023</t>
  </si>
  <si>
    <t>2022</t>
  </si>
  <si>
    <t>2021</t>
  </si>
  <si>
    <t>2020</t>
  </si>
  <si>
    <t>Reported SCT total ($)</t>
  </si>
  <si>
    <t>–  Reported value of equity awards ($)</t>
  </si>
  <si>
    <t>+  Year-end  fair value of equity awards granted in the year ($)</t>
  </si>
  <si>
    <t>+  Year-over-year change in fair value of outstanding and unvested equity awards granted in prior years ($)</t>
  </si>
  <si>
    <t>+  Fair value as of vesting date of equity awards granted and vested in the year ($)</t>
  </si>
  <si>
    <t>+  Year-over-year change in fair value of equity awards granted in prior years that vested in the year ($)</t>
  </si>
  <si>
    <t>–  Fair value at the end of the prior year of equity awards that failed to meet vesting conditions in the year ($)</t>
  </si>
  <si>
    <t>+  Value of dividends or other earnings paid on stock or option awards not otherwise reflected in fair value or total compensation ($)</t>
  </si>
  <si>
    <t>Average for  Non-PEO  NEOs</t>
  </si>
  <si>
    <t>Annual Cash Retainer</t>
  </si>
  <si>
    <t>Amount ($)</t>
  </si>
  <si>
    <t>All  Non-Employee  Directors</t>
  </si>
  <si>
    <t>Additional Retainer for  Non-Executive  Chair of the Board</t>
  </si>
  <si>
    <t>Additional Retainer for Audit and MD&amp;C Committee Chairs</t>
  </si>
  <si>
    <t>Additional Retainer for CRG&amp;N and Cybersecurity Committee Chairs</t>
  </si>
  <si>
    <t>Additional Retainer for Audit Committee  Non-Chair  Members</t>
  </si>
  <si>
    <t>Director Compensation</t>
  </si>
  <si>
    <t>Name (1)    (a)</t>
  </si>
  <si>
    <t>Fees 
 Earned or 
 Paid in 
 Cash   ($)   (b)</t>
  </si>
  <si>
    <t>Stock 
 Awards (2)   ($)   (c)</t>
  </si>
  <si>
    <t>Option 
 Awards   ($)   (d)</t>
  </si>
  <si>
    <t>Non-Equity 
 Incentive Plan 
 Compensation   ($)   (e)</t>
  </si>
  <si>
    <t>Change in Pension 
 Value and 
 Nonqualified 
 Deferred 
 Compensation 
 Earnings (3)   ($)   (f)</t>
  </si>
  <si>
    <t>All Other 
 Compensation (4)   ($)   (g)</t>
  </si>
  <si>
    <t>Total   ($)   (h)</t>
  </si>
  <si>
    <t>Amy H. Nelson</t>
  </si>
  <si>
    <t>Daniel W. Rabun</t>
  </si>
  <si>
    <t>Audit Fees</t>
  </si>
  <si>
    <t>Description</t>
  </si>
  <si>
    <t>2023   ($)</t>
  </si>
  <si>
    <t>2022   ($)</t>
  </si>
  <si>
    <t>Audit Fees (1)</t>
  </si>
  <si>
    <t>Audit-Related Fees (2)</t>
  </si>
  <si>
    <t>Tax Fees (3)</t>
  </si>
  <si>
    <t>All Other Fees (4)</t>
  </si>
  <si>
    <t>Beneficial Ownership by Directors and Named Executive Officers</t>
  </si>
  <si>
    <t>Name of Beneficial 
 Owner</t>
  </si>
  <si>
    <t>Options (1)</t>
  </si>
  <si>
    <t>Restricted 
 Stock Units (2)</t>
  </si>
  <si>
    <t>Deferred Stock 
 Units (3)</t>
  </si>
  <si>
    <t>Retirement 
 Plans (4)</t>
  </si>
  <si>
    <t>Total Beneficial 
 Ownership (5)</t>
  </si>
  <si>
    <t>Percent 
 of Class</t>
  </si>
  <si>
    <t>Non-Employee  Directors and Nominees</t>
  </si>
  <si>
    <t>*</t>
  </si>
  <si>
    <t>Matthew R. Bob (6)</t>
  </si>
  <si>
    <t>Named Executive Officers</t>
  </si>
  <si>
    <t>All directors, nominees,   and executive officers   as a group (including   the above-named   persons)</t>
  </si>
  <si>
    <t>1.30%</t>
  </si>
  <si>
    <t>Ownership by 5% Owners</t>
  </si>
  <si>
    <t>Name and Address of    Beneficial Owner</t>
  </si>
  <si>
    <t>Sole 
 Voting 
 Power</t>
  </si>
  <si>
    <t>Shared 
 Voting 
 Power</t>
  </si>
  <si>
    <t>Sole 
 Dispositive 
 Power</t>
  </si>
  <si>
    <t>Shared 
 Dispositive 
 Power</t>
  </si>
  <si>
    <t>Amount and Nature of 
 Beneficial Ownership</t>
  </si>
  <si>
    <t>The Vanguard Group, Inc. (1)   100 Vanguard Blvd.   Malvern, PA 19355</t>
  </si>
  <si>
    <t>BlackRock, Inc. (2)   50 Hudson Yards   New York, NY 10001</t>
  </si>
  <si>
    <t>Hotchkis and Wiley Capital Management, LLC (3)   601 S. Figueroa St., 39th Floor   Los Angeles, CA 90017</t>
  </si>
  <si>
    <t>State Street Corporation (4)   State Street Financial Center   1 Congress St., Ste. 1   Boston, MA 02114</t>
  </si>
  <si>
    <t>Harris Associates L.P. (5)   111 S. Wacker Dr., Ste. 4600   Chicago, IL 60606</t>
  </si>
  <si>
    <t>Equity Compensation Plan Information</t>
  </si>
  <si>
    <t>Plan Category</t>
  </si>
  <si>
    <t>Number of Securities 
 to be Issued Upon 
 Exercise of 
 Outstanding Options, 
 Warrants and Rights   (#)   (a)</t>
  </si>
  <si>
    <t>Weighted-Average 
 Exercise Price of 
 Outstanding 
 Options, Warrants 
 and Rights   ($)   (b)</t>
  </si>
  <si>
    <t>Number of Securities Remaining 
 Available for Future Issuance Under 
 Equity Compensation Plans 
 (Excluding Securities Reflected in 
 Column (a))   (#)   (c)</t>
  </si>
  <si>
    <t>Equity compensation plans approved by security holders (1)(3)</t>
  </si>
  <si>
    <t>48.49 (4)</t>
  </si>
  <si>
    <t>9,361,252 (5)</t>
  </si>
  <si>
    <t>Equity compensation plans not approved by security holders (2)(3)</t>
  </si>
  <si>
    <t>TOTAL</t>
  </si>
  <si>
    <t>Shareholders with the Same Last Name and Address</t>
  </si>
  <si>
    <t>If Your Shares Are Held in “Street Name”</t>
  </si>
  <si>
    <t>If You Are a Shareholder of Record (Not in a Brokerage)</t>
  </si>
  <si>
    <t>Broadridge     Householding Department     51 Mercedes Way     Edgewood, NY 11717     1-800-542-1061</t>
  </si>
  <si>
    <t>or</t>
  </si>
  <si>
    <t>contact your broker, bank, or     other nominee</t>
  </si>
  <si>
    <t>EQ Shareowner Services     Attn: Householding/APA Corporation     P.O. Box 64874     St. Paul, MN 55164-0874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</si>
</sst>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  <numFmt numFmtId="168" formatCode="#,##0.00"/>
    <numFmt numFmtId="169" formatCode="\(#,##0_);[RED]\(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2" fillId="0" borderId="0" xfId="0" applyNumberFormat="1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right" wrapText="1"/>
    </xf>
    <xf numFmtId="168" fontId="0" fillId="0" borderId="0" xfId="0" applyNumberFormat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Border="1" applyAlignment="1">
      <alignment horizontal="center"/>
    </xf>
    <xf numFmtId="164" fontId="3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9" fontId="0" fillId="0" borderId="0" xfId="0" applyNumberFormat="1" applyAlignment="1">
      <alignment horizontal="right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D15"/>
  <sheetViews>
    <sheetView tabSelected="1"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.7109375" style="0" customWidth="1"/>
    <col min="37" max="39" width="8.7109375" style="0" customWidth="1"/>
    <col min="40" max="40" width="1.7109375" style="0" customWidth="1"/>
    <col min="41" max="43" width="8.7109375" style="0" customWidth="1"/>
    <col min="44" max="44" width="1.7109375" style="0" customWidth="1"/>
    <col min="45" max="47" width="8.7109375" style="0" customWidth="1"/>
    <col min="48" max="48" width="3.7109375" style="0" customWidth="1"/>
    <col min="49" max="51" width="8.7109375" style="0" customWidth="1"/>
    <col min="52" max="52" width="1.7109375" style="0" customWidth="1"/>
    <col min="53" max="55" width="8.7109375" style="0" customWidth="1"/>
    <col min="56" max="56" width="1.7109375" style="0" customWidth="1"/>
    <col min="5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6" ht="39.75" customHeight="1">
      <c r="A4" s="2" t="s">
        <v>1</v>
      </c>
      <c r="C4" s="3" t="s">
        <v>2</v>
      </c>
      <c r="D4" s="3"/>
      <c r="G4" s="4" t="s">
        <v>3</v>
      </c>
      <c r="H4" s="4"/>
      <c r="K4" s="3" t="s">
        <v>4</v>
      </c>
      <c r="L4" s="3"/>
      <c r="O4" s="4" t="s">
        <v>5</v>
      </c>
      <c r="P4" s="4"/>
      <c r="S4" s="3" t="s">
        <v>6</v>
      </c>
      <c r="T4" s="3"/>
      <c r="W4" s="3" t="s">
        <v>7</v>
      </c>
      <c r="X4" s="3"/>
      <c r="AA4" s="4" t="s">
        <v>8</v>
      </c>
      <c r="AB4" s="4"/>
      <c r="AE4" s="4" t="s">
        <v>9</v>
      </c>
      <c r="AF4" s="4"/>
      <c r="AI4" s="3" t="s">
        <v>10</v>
      </c>
      <c r="AJ4" s="3"/>
      <c r="AM4" s="4" t="s">
        <v>11</v>
      </c>
      <c r="AN4" s="4"/>
      <c r="AQ4" s="4" t="s">
        <v>12</v>
      </c>
      <c r="AR4" s="4"/>
      <c r="AU4" s="3" t="s">
        <v>13</v>
      </c>
      <c r="AV4" s="3"/>
      <c r="AY4" s="4" t="s">
        <v>14</v>
      </c>
      <c r="AZ4" s="4"/>
      <c r="BC4" s="3" t="s">
        <v>15</v>
      </c>
      <c r="BD4" s="3"/>
    </row>
    <row r="5" spans="1:56" ht="15">
      <c r="A5" s="2" t="s">
        <v>16</v>
      </c>
      <c r="D5" s="5" t="s">
        <v>17</v>
      </c>
      <c r="H5" s="6">
        <v>10</v>
      </c>
      <c r="L5" s="6">
        <v>68</v>
      </c>
      <c r="P5" s="6">
        <v>1</v>
      </c>
      <c r="T5" s="5" t="s">
        <v>17</v>
      </c>
      <c r="X5" s="5" t="s">
        <v>17</v>
      </c>
      <c r="AF5" s="5" t="s">
        <v>17</v>
      </c>
      <c r="AJ5" s="5" t="s">
        <v>17</v>
      </c>
      <c r="AN5" s="5" t="s">
        <v>17</v>
      </c>
      <c r="AR5" s="5" t="s">
        <v>17</v>
      </c>
      <c r="AV5" s="5" t="s">
        <v>17</v>
      </c>
      <c r="BD5" s="5" t="s">
        <v>17</v>
      </c>
    </row>
    <row r="6" spans="1:56" ht="15">
      <c r="A6" s="2" t="s">
        <v>18</v>
      </c>
      <c r="D6" s="5" t="s">
        <v>17</v>
      </c>
      <c r="H6" s="5" t="s">
        <v>19</v>
      </c>
      <c r="L6" s="6">
        <v>67</v>
      </c>
      <c r="P6" s="5" t="s">
        <v>19</v>
      </c>
      <c r="T6" s="5" t="s">
        <v>17</v>
      </c>
      <c r="X6" s="5" t="s">
        <v>17</v>
      </c>
      <c r="AB6" s="5" t="s">
        <v>17</v>
      </c>
      <c r="AR6" s="5" t="s">
        <v>17</v>
      </c>
      <c r="AV6" s="5" t="s">
        <v>20</v>
      </c>
      <c r="BD6" s="5" t="s">
        <v>17</v>
      </c>
    </row>
    <row r="7" spans="1:56" ht="15">
      <c r="A7" s="2" t="s">
        <v>21</v>
      </c>
      <c r="H7" s="6">
        <v>9</v>
      </c>
      <c r="L7" s="6">
        <v>57</v>
      </c>
      <c r="P7" s="5" t="s">
        <v>19</v>
      </c>
      <c r="T7" s="5" t="s">
        <v>17</v>
      </c>
      <c r="X7" s="5" t="s">
        <v>17</v>
      </c>
      <c r="AB7" s="5" t="s">
        <v>17</v>
      </c>
      <c r="AF7" s="5" t="s">
        <v>17</v>
      </c>
      <c r="AJ7" s="5" t="s">
        <v>17</v>
      </c>
      <c r="AN7" s="5" t="s">
        <v>17</v>
      </c>
      <c r="AR7" s="5" t="s">
        <v>17</v>
      </c>
      <c r="AV7" s="5" t="s">
        <v>20</v>
      </c>
      <c r="AZ7" s="5" t="s">
        <v>17</v>
      </c>
      <c r="BD7" s="5" t="s">
        <v>17</v>
      </c>
    </row>
    <row r="8" spans="1:48" ht="15">
      <c r="A8" s="2" t="s">
        <v>22</v>
      </c>
      <c r="D8" s="5" t="s">
        <v>17</v>
      </c>
      <c r="H8" s="6">
        <v>5</v>
      </c>
      <c r="L8" s="6">
        <v>65</v>
      </c>
      <c r="P8" s="6">
        <v>1</v>
      </c>
      <c r="X8" s="5" t="s">
        <v>17</v>
      </c>
      <c r="AB8" s="5" t="s">
        <v>17</v>
      </c>
      <c r="AF8" s="5" t="s">
        <v>17</v>
      </c>
      <c r="AN8" s="5" t="s">
        <v>17</v>
      </c>
      <c r="AR8" s="5" t="s">
        <v>17</v>
      </c>
      <c r="AV8" s="5" t="s">
        <v>17</v>
      </c>
    </row>
    <row r="9" spans="1:52" ht="15">
      <c r="A9" s="2" t="s">
        <v>23</v>
      </c>
      <c r="D9" s="5" t="s">
        <v>17</v>
      </c>
      <c r="H9" s="6">
        <v>2</v>
      </c>
      <c r="L9" s="6">
        <v>66</v>
      </c>
      <c r="P9" s="6">
        <v>1</v>
      </c>
      <c r="X9" s="5" t="s">
        <v>17</v>
      </c>
      <c r="AF9" s="5" t="s">
        <v>17</v>
      </c>
      <c r="AN9" s="5" t="s">
        <v>17</v>
      </c>
      <c r="AR9" s="5" t="s">
        <v>17</v>
      </c>
      <c r="AV9" s="5" t="s">
        <v>17</v>
      </c>
      <c r="AZ9" s="5" t="s">
        <v>17</v>
      </c>
    </row>
    <row r="10" spans="1:52" ht="15">
      <c r="A10" s="2" t="s">
        <v>24</v>
      </c>
      <c r="D10" s="5" t="s">
        <v>17</v>
      </c>
      <c r="H10" s="6">
        <v>13</v>
      </c>
      <c r="L10" s="6">
        <v>64</v>
      </c>
      <c r="P10" s="5" t="s">
        <v>19</v>
      </c>
      <c r="T10" s="5" t="s">
        <v>17</v>
      </c>
      <c r="X10" s="5" t="s">
        <v>17</v>
      </c>
      <c r="AB10" s="5" t="s">
        <v>17</v>
      </c>
      <c r="AF10" s="5" t="s">
        <v>17</v>
      </c>
      <c r="AR10" s="5" t="s">
        <v>17</v>
      </c>
      <c r="AV10" s="5" t="s">
        <v>17</v>
      </c>
      <c r="AZ10" s="5" t="s">
        <v>17</v>
      </c>
    </row>
    <row r="11" spans="1:56" ht="15">
      <c r="A11" s="2" t="s">
        <v>25</v>
      </c>
      <c r="D11" s="5" t="s">
        <v>17</v>
      </c>
      <c r="H11" s="6">
        <v>3</v>
      </c>
      <c r="L11" s="6">
        <v>65</v>
      </c>
      <c r="P11" s="6">
        <v>1</v>
      </c>
      <c r="T11" s="5" t="s">
        <v>17</v>
      </c>
      <c r="X11" s="5" t="s">
        <v>17</v>
      </c>
      <c r="AB11" s="5" t="s">
        <v>17</v>
      </c>
      <c r="AF11" s="5" t="s">
        <v>17</v>
      </c>
      <c r="AJ11" s="5" t="s">
        <v>17</v>
      </c>
      <c r="AN11" s="5" t="s">
        <v>17</v>
      </c>
      <c r="AR11" s="5" t="s">
        <v>17</v>
      </c>
      <c r="AV11" s="5" t="s">
        <v>17</v>
      </c>
      <c r="AZ11" s="5" t="s">
        <v>17</v>
      </c>
      <c r="BD11" s="5" t="s">
        <v>17</v>
      </c>
    </row>
    <row r="12" spans="1:56" ht="15">
      <c r="A12" s="2" t="s">
        <v>26</v>
      </c>
      <c r="D12" s="5" t="s">
        <v>17</v>
      </c>
      <c r="H12" s="6">
        <v>9</v>
      </c>
      <c r="L12" s="6">
        <v>66</v>
      </c>
      <c r="P12" s="6">
        <v>1</v>
      </c>
      <c r="T12" s="5" t="s">
        <v>17</v>
      </c>
      <c r="X12" s="5" t="s">
        <v>17</v>
      </c>
      <c r="AB12" s="5" t="s">
        <v>17</v>
      </c>
      <c r="AF12" s="5" t="s">
        <v>17</v>
      </c>
      <c r="AN12" s="5" t="s">
        <v>17</v>
      </c>
      <c r="AR12" s="5" t="s">
        <v>17</v>
      </c>
      <c r="AV12" s="5" t="s">
        <v>27</v>
      </c>
      <c r="AZ12" s="5" t="s">
        <v>17</v>
      </c>
      <c r="BD12" s="5" t="s">
        <v>17</v>
      </c>
    </row>
    <row r="13" spans="1:56" ht="15">
      <c r="A13" s="2" t="s">
        <v>28</v>
      </c>
      <c r="D13" s="5" t="s">
        <v>17</v>
      </c>
      <c r="H13" s="6">
        <v>2</v>
      </c>
      <c r="L13" s="6">
        <v>66</v>
      </c>
      <c r="P13" s="5" t="s">
        <v>19</v>
      </c>
      <c r="T13" s="5" t="s">
        <v>17</v>
      </c>
      <c r="X13" s="5" t="s">
        <v>17</v>
      </c>
      <c r="AB13" s="5" t="s">
        <v>17</v>
      </c>
      <c r="AF13" s="5" t="s">
        <v>17</v>
      </c>
      <c r="AJ13" s="5" t="s">
        <v>17</v>
      </c>
      <c r="AN13" s="5" t="s">
        <v>17</v>
      </c>
      <c r="AR13" s="5" t="s">
        <v>17</v>
      </c>
      <c r="AV13" s="5" t="s">
        <v>20</v>
      </c>
      <c r="AZ13" s="5" t="s">
        <v>17</v>
      </c>
      <c r="BD13" s="5" t="s">
        <v>17</v>
      </c>
    </row>
    <row r="14" spans="1:48" ht="15">
      <c r="A14" s="2" t="s">
        <v>29</v>
      </c>
      <c r="D14" s="5" t="s">
        <v>17</v>
      </c>
      <c r="H14" s="5" t="s">
        <v>19</v>
      </c>
      <c r="L14" s="6">
        <v>47</v>
      </c>
      <c r="P14" s="5" t="s">
        <v>19</v>
      </c>
      <c r="T14" s="5" t="s">
        <v>17</v>
      </c>
      <c r="X14" s="5" t="s">
        <v>17</v>
      </c>
      <c r="AB14" s="5" t="s">
        <v>17</v>
      </c>
      <c r="AF14" s="5" t="s">
        <v>17</v>
      </c>
      <c r="AJ14" s="5" t="s">
        <v>17</v>
      </c>
      <c r="AR14" s="5" t="s">
        <v>17</v>
      </c>
      <c r="AV14" s="5" t="s">
        <v>27</v>
      </c>
    </row>
    <row r="15" spans="3:13" ht="15">
      <c r="C15" s="2"/>
      <c r="D15" s="7" t="s">
        <v>30</v>
      </c>
      <c r="E15" s="2"/>
      <c r="G15" s="2"/>
      <c r="H15" s="7" t="s">
        <v>31</v>
      </c>
      <c r="I15" s="2"/>
      <c r="K15" s="2"/>
      <c r="L15" s="7" t="s">
        <v>32</v>
      </c>
      <c r="M15" s="2"/>
    </row>
  </sheetData>
  <sheetProtection selectLockedCells="1" selectUnlockedCells="1"/>
  <mergeCells count="15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AY4:AZ4"/>
    <mergeCell ref="BC4:BD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K19"/>
  <sheetViews>
    <sheetView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4" spans="1:36" ht="39.75" customHeight="1">
      <c r="A4" s="2" t="s">
        <v>120</v>
      </c>
      <c r="C4" s="3" t="s">
        <v>121</v>
      </c>
      <c r="D4" s="3"/>
      <c r="G4" s="9" t="s">
        <v>122</v>
      </c>
      <c r="H4" s="9"/>
      <c r="K4" s="9" t="s">
        <v>123</v>
      </c>
      <c r="L4" s="9"/>
      <c r="O4" s="17" t="s">
        <v>124</v>
      </c>
      <c r="P4" s="17"/>
      <c r="S4" s="17" t="s">
        <v>125</v>
      </c>
      <c r="T4" s="17"/>
      <c r="W4" s="17" t="s">
        <v>126</v>
      </c>
      <c r="X4" s="17"/>
      <c r="AA4" s="17" t="s">
        <v>127</v>
      </c>
      <c r="AB4" s="17"/>
      <c r="AE4" s="17" t="s">
        <v>128</v>
      </c>
      <c r="AF4" s="17"/>
      <c r="AI4" s="9" t="s">
        <v>129</v>
      </c>
      <c r="AJ4" s="9"/>
    </row>
    <row r="5" spans="1:37" ht="15">
      <c r="A5" s="24" t="s">
        <v>130</v>
      </c>
      <c r="D5" s="20">
        <v>2023</v>
      </c>
      <c r="H5" s="8">
        <v>1300000</v>
      </c>
      <c r="L5" s="20" t="s">
        <v>94</v>
      </c>
      <c r="P5" s="8">
        <v>9384742</v>
      </c>
      <c r="T5" s="20" t="s">
        <v>94</v>
      </c>
      <c r="X5" s="8">
        <v>2467400</v>
      </c>
      <c r="AB5" s="20" t="s">
        <v>94</v>
      </c>
      <c r="AF5" s="8">
        <v>611299</v>
      </c>
      <c r="AI5" s="2"/>
      <c r="AJ5" s="25">
        <v>13763441</v>
      </c>
      <c r="AK5" s="2"/>
    </row>
    <row r="6" spans="4:37" ht="15">
      <c r="D6" s="20">
        <v>2022</v>
      </c>
      <c r="H6" s="8">
        <v>1300000</v>
      </c>
      <c r="L6" s="20" t="s">
        <v>94</v>
      </c>
      <c r="P6" s="8">
        <v>9479781</v>
      </c>
      <c r="T6" s="20" t="s">
        <v>94</v>
      </c>
      <c r="X6" s="8">
        <v>2416700</v>
      </c>
      <c r="AB6" s="20" t="s">
        <v>94</v>
      </c>
      <c r="AF6" s="8">
        <v>605638</v>
      </c>
      <c r="AI6" s="2"/>
      <c r="AJ6" s="25">
        <v>13802119</v>
      </c>
      <c r="AK6" s="2"/>
    </row>
    <row r="7" spans="4:37" ht="15">
      <c r="D7" s="20">
        <v>2021</v>
      </c>
      <c r="H7" s="8">
        <v>1300000</v>
      </c>
      <c r="L7" s="20" t="s">
        <v>94</v>
      </c>
      <c r="P7" s="8">
        <v>10596139</v>
      </c>
      <c r="T7" s="20" t="s">
        <v>94</v>
      </c>
      <c r="X7" s="8">
        <v>2531620</v>
      </c>
      <c r="AB7" s="20" t="s">
        <v>94</v>
      </c>
      <c r="AF7" s="8">
        <v>612948</v>
      </c>
      <c r="AI7" s="2"/>
      <c r="AJ7" s="25">
        <v>15040707</v>
      </c>
      <c r="AK7" s="2"/>
    </row>
    <row r="8" spans="1:37" ht="15">
      <c r="A8" s="24" t="s">
        <v>131</v>
      </c>
      <c r="D8" s="20">
        <v>2023</v>
      </c>
      <c r="H8" s="8">
        <v>795000</v>
      </c>
      <c r="L8" s="20" t="s">
        <v>94</v>
      </c>
      <c r="P8" s="8">
        <v>4414677</v>
      </c>
      <c r="T8" s="20" t="s">
        <v>94</v>
      </c>
      <c r="X8" s="8">
        <v>1160700</v>
      </c>
      <c r="AB8" s="20" t="s">
        <v>94</v>
      </c>
      <c r="AF8" s="8">
        <v>307392</v>
      </c>
      <c r="AI8" s="2"/>
      <c r="AJ8" s="25">
        <v>6677769</v>
      </c>
      <c r="AK8" s="2"/>
    </row>
    <row r="9" spans="4:37" ht="15">
      <c r="D9" s="20">
        <v>2022</v>
      </c>
      <c r="H9" s="8">
        <v>795000</v>
      </c>
      <c r="L9" s="20" t="s">
        <v>94</v>
      </c>
      <c r="P9" s="8">
        <v>4459396</v>
      </c>
      <c r="T9" s="20" t="s">
        <v>94</v>
      </c>
      <c r="X9" s="8">
        <v>1167855</v>
      </c>
      <c r="AB9" s="20" t="s">
        <v>94</v>
      </c>
      <c r="AF9" s="8">
        <v>307699</v>
      </c>
      <c r="AI9" s="2"/>
      <c r="AJ9" s="25">
        <v>6729950</v>
      </c>
      <c r="AK9" s="2"/>
    </row>
    <row r="10" spans="4:37" ht="15">
      <c r="D10" s="20">
        <v>2021</v>
      </c>
      <c r="H10" s="8">
        <v>795000</v>
      </c>
      <c r="L10" s="20" t="s">
        <v>94</v>
      </c>
      <c r="P10" s="8">
        <v>4531423</v>
      </c>
      <c r="T10" s="20" t="s">
        <v>94</v>
      </c>
      <c r="X10" s="8">
        <v>1190910</v>
      </c>
      <c r="AB10" s="20" t="s">
        <v>94</v>
      </c>
      <c r="AF10" s="8">
        <v>298058</v>
      </c>
      <c r="AI10" s="2"/>
      <c r="AJ10" s="25">
        <v>6815391</v>
      </c>
      <c r="AK10" s="2"/>
    </row>
    <row r="11" spans="1:37" ht="15">
      <c r="A11" s="24" t="s">
        <v>132</v>
      </c>
      <c r="D11" s="20">
        <v>2023</v>
      </c>
      <c r="H11" s="8">
        <v>675000</v>
      </c>
      <c r="L11" s="20" t="s">
        <v>94</v>
      </c>
      <c r="P11" s="8">
        <v>2998669</v>
      </c>
      <c r="T11" s="20" t="s">
        <v>94</v>
      </c>
      <c r="X11" s="8">
        <v>886950</v>
      </c>
      <c r="AB11" s="20" t="s">
        <v>94</v>
      </c>
      <c r="AF11" s="8">
        <v>247594</v>
      </c>
      <c r="AI11" s="2"/>
      <c r="AJ11" s="25">
        <v>4808213</v>
      </c>
      <c r="AK11" s="2"/>
    </row>
    <row r="12" spans="4:37" ht="15">
      <c r="D12" s="20">
        <v>2022</v>
      </c>
      <c r="H12" s="8">
        <v>675000</v>
      </c>
      <c r="L12" s="20" t="s">
        <v>94</v>
      </c>
      <c r="P12" s="8">
        <v>3028975</v>
      </c>
      <c r="T12" s="20" t="s">
        <v>94</v>
      </c>
      <c r="X12" s="8">
        <v>912249</v>
      </c>
      <c r="AB12" s="20" t="s">
        <v>94</v>
      </c>
      <c r="AF12" s="8">
        <v>246959</v>
      </c>
      <c r="AI12" s="2"/>
      <c r="AJ12" s="25">
        <v>4863183</v>
      </c>
      <c r="AK12" s="2"/>
    </row>
    <row r="13" spans="4:37" ht="15">
      <c r="D13" s="20">
        <v>2021</v>
      </c>
      <c r="H13" s="8">
        <v>675000</v>
      </c>
      <c r="L13" s="20" t="s">
        <v>94</v>
      </c>
      <c r="P13" s="8">
        <v>3077933</v>
      </c>
      <c r="T13" s="20" t="s">
        <v>94</v>
      </c>
      <c r="X13" s="8">
        <v>910035</v>
      </c>
      <c r="AB13" s="20" t="s">
        <v>94</v>
      </c>
      <c r="AF13" s="8">
        <v>239657</v>
      </c>
      <c r="AI13" s="2"/>
      <c r="AJ13" s="25">
        <v>4902625</v>
      </c>
      <c r="AK13" s="2"/>
    </row>
    <row r="14" spans="1:37" ht="15">
      <c r="A14" s="24" t="s">
        <v>133</v>
      </c>
      <c r="D14" s="20">
        <v>2023</v>
      </c>
      <c r="H14" s="8">
        <v>675000</v>
      </c>
      <c r="L14" s="20" t="s">
        <v>94</v>
      </c>
      <c r="P14" s="8">
        <v>2998669</v>
      </c>
      <c r="T14" s="20" t="s">
        <v>94</v>
      </c>
      <c r="X14" s="8">
        <v>985500</v>
      </c>
      <c r="AB14" s="20" t="s">
        <v>94</v>
      </c>
      <c r="AF14" s="8">
        <v>246851</v>
      </c>
      <c r="AI14" s="2"/>
      <c r="AJ14" s="25">
        <v>4906020</v>
      </c>
      <c r="AK14" s="2"/>
    </row>
    <row r="15" spans="4:37" ht="15">
      <c r="D15" s="20">
        <v>2022</v>
      </c>
      <c r="H15" s="8">
        <v>675000</v>
      </c>
      <c r="L15" s="20" t="s">
        <v>94</v>
      </c>
      <c r="P15" s="8">
        <v>3028975</v>
      </c>
      <c r="T15" s="20" t="s">
        <v>94</v>
      </c>
      <c r="X15" s="8">
        <v>912249</v>
      </c>
      <c r="AB15" s="20" t="s">
        <v>94</v>
      </c>
      <c r="AF15" s="8">
        <v>270304</v>
      </c>
      <c r="AI15" s="2"/>
      <c r="AJ15" s="25">
        <v>4886528</v>
      </c>
      <c r="AK15" s="2"/>
    </row>
    <row r="16" spans="4:37" ht="15">
      <c r="D16" s="20">
        <v>2021</v>
      </c>
      <c r="H16" s="8">
        <v>675000</v>
      </c>
      <c r="L16" s="20" t="s">
        <v>94</v>
      </c>
      <c r="P16" s="8">
        <v>3014911</v>
      </c>
      <c r="T16" s="20" t="s">
        <v>94</v>
      </c>
      <c r="X16" s="8">
        <v>1011150</v>
      </c>
      <c r="AB16" s="20" t="s">
        <v>94</v>
      </c>
      <c r="AF16" s="8">
        <v>251737</v>
      </c>
      <c r="AI16" s="2"/>
      <c r="AJ16" s="25">
        <v>4952798</v>
      </c>
      <c r="AK16" s="2"/>
    </row>
    <row r="17" spans="1:37" ht="15">
      <c r="A17" s="24" t="s">
        <v>134</v>
      </c>
      <c r="D17" s="20">
        <v>2023</v>
      </c>
      <c r="H17" s="8">
        <v>625000</v>
      </c>
      <c r="L17" s="20" t="s">
        <v>94</v>
      </c>
      <c r="P17" s="8">
        <v>2429421</v>
      </c>
      <c r="T17" s="20" t="s">
        <v>94</v>
      </c>
      <c r="X17" s="8">
        <v>912500</v>
      </c>
      <c r="AB17" s="20" t="s">
        <v>94</v>
      </c>
      <c r="AF17" s="8">
        <v>201699</v>
      </c>
      <c r="AI17" s="2"/>
      <c r="AJ17" s="25">
        <v>4168620</v>
      </c>
      <c r="AK17" s="2"/>
    </row>
    <row r="18" spans="4:37" ht="15">
      <c r="D18" s="20">
        <v>2022</v>
      </c>
      <c r="H18" s="20" t="s">
        <v>94</v>
      </c>
      <c r="L18" s="20" t="s">
        <v>94</v>
      </c>
      <c r="P18" s="20" t="s">
        <v>94</v>
      </c>
      <c r="T18" s="20" t="s">
        <v>94</v>
      </c>
      <c r="X18" s="20" t="s">
        <v>94</v>
      </c>
      <c r="AB18" s="20" t="s">
        <v>94</v>
      </c>
      <c r="AF18" s="20" t="s">
        <v>94</v>
      </c>
      <c r="AI18" s="2"/>
      <c r="AJ18" s="7" t="s">
        <v>94</v>
      </c>
      <c r="AK18" s="2"/>
    </row>
    <row r="19" spans="4:37" ht="15">
      <c r="D19" s="20">
        <v>2021</v>
      </c>
      <c r="H19" s="20" t="s">
        <v>94</v>
      </c>
      <c r="L19" s="20" t="s">
        <v>94</v>
      </c>
      <c r="P19" s="20" t="s">
        <v>94</v>
      </c>
      <c r="T19" s="20" t="s">
        <v>94</v>
      </c>
      <c r="X19" s="20" t="s">
        <v>94</v>
      </c>
      <c r="AB19" s="20" t="s">
        <v>94</v>
      </c>
      <c r="AF19" s="20" t="s">
        <v>94</v>
      </c>
      <c r="AI19" s="2"/>
      <c r="AJ19" s="7" t="s">
        <v>94</v>
      </c>
      <c r="AK19" s="2"/>
    </row>
  </sheetData>
  <sheetProtection selectLockedCells="1" selectUnlockedCells="1"/>
  <mergeCells count="10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AI4:AJ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2"/>
  <sheetViews>
    <sheetView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3" width="8.7109375" style="0" customWidth="1"/>
    <col min="4" max="4" width="21.7109375" style="0" customWidth="1"/>
    <col min="5" max="7" width="8.7109375" style="0" customWidth="1"/>
    <col min="8" max="8" width="15.7109375" style="0" customWidth="1"/>
    <col min="9" max="11" width="8.7109375" style="0" customWidth="1"/>
    <col min="12" max="12" width="17.7109375" style="0" customWidth="1"/>
    <col min="13" max="15" width="8.7109375" style="0" customWidth="1"/>
    <col min="16" max="16" width="18.7109375" style="0" customWidth="1"/>
    <col min="17" max="19" width="8.7109375" style="0" customWidth="1"/>
    <col min="20" max="20" width="19.7109375" style="0" customWidth="1"/>
    <col min="21" max="16384" width="8.7109375" style="0" customWidth="1"/>
  </cols>
  <sheetData>
    <row r="2" spans="1:20" ht="39.75" customHeight="1">
      <c r="A2" t="s">
        <v>135</v>
      </c>
      <c r="D2" s="26" t="s">
        <v>136</v>
      </c>
      <c r="H2" s="26" t="s">
        <v>137</v>
      </c>
      <c r="L2" s="26" t="s">
        <v>138</v>
      </c>
      <c r="P2" s="26" t="s">
        <v>139</v>
      </c>
      <c r="T2" s="26" t="s">
        <v>140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9.140625" defaultRowHeight="15"/>
  <cols>
    <col min="1" max="1" width="55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2.7109375" style="0" customWidth="1"/>
    <col min="9" max="11" width="8.7109375" style="0" customWidth="1"/>
    <col min="12" max="12" width="14.7109375" style="0" customWidth="1"/>
    <col min="13" max="15" width="8.7109375" style="0" customWidth="1"/>
    <col min="16" max="16" width="15.7109375" style="0" customWidth="1"/>
    <col min="17" max="19" width="8.7109375" style="0" customWidth="1"/>
    <col min="20" max="20" width="16.7109375" style="0" customWidth="1"/>
    <col min="21" max="16384" width="8.7109375" style="0" customWidth="1"/>
  </cols>
  <sheetData>
    <row r="2" spans="1:20" ht="39.75" customHeight="1">
      <c r="A2" t="s">
        <v>141</v>
      </c>
      <c r="D2" s="26" t="s">
        <v>142</v>
      </c>
      <c r="H2" s="26" t="s">
        <v>143</v>
      </c>
      <c r="L2" s="26" t="s">
        <v>144</v>
      </c>
      <c r="P2" s="26" t="s">
        <v>145</v>
      </c>
      <c r="T2" s="26" t="s">
        <v>146</v>
      </c>
    </row>
    <row r="3" spans="1:20" ht="15">
      <c r="A3" s="2" t="s">
        <v>147</v>
      </c>
      <c r="C3" s="2"/>
      <c r="D3" s="25">
        <v>476838</v>
      </c>
      <c r="E3" s="2"/>
      <c r="H3" s="8">
        <v>231300</v>
      </c>
      <c r="L3" s="8">
        <v>178715</v>
      </c>
      <c r="P3" s="8">
        <v>178715</v>
      </c>
      <c r="T3" s="8">
        <v>134552</v>
      </c>
    </row>
    <row r="4" spans="1:20" ht="15">
      <c r="A4" s="2" t="s">
        <v>148</v>
      </c>
      <c r="C4" s="2"/>
      <c r="D4" s="25">
        <v>14733</v>
      </c>
      <c r="E4" s="2"/>
      <c r="H4" s="8">
        <v>13356</v>
      </c>
      <c r="L4" s="8">
        <v>10995</v>
      </c>
      <c r="P4" s="8">
        <v>9520</v>
      </c>
      <c r="T4" s="8">
        <v>9699</v>
      </c>
    </row>
    <row r="5" spans="1:20" ht="15">
      <c r="A5" s="2" t="s">
        <v>149</v>
      </c>
      <c r="C5" s="2"/>
      <c r="D5" s="25">
        <v>34897</v>
      </c>
      <c r="E5" s="2"/>
      <c r="H5" s="20" t="s">
        <v>94</v>
      </c>
      <c r="L5" s="20" t="s">
        <v>94</v>
      </c>
      <c r="P5" s="20" t="s">
        <v>94</v>
      </c>
      <c r="T5" s="20" t="s">
        <v>94</v>
      </c>
    </row>
    <row r="6" spans="1:20" ht="15">
      <c r="A6" s="2" t="s">
        <v>150</v>
      </c>
      <c r="C6" s="2"/>
      <c r="D6" s="25">
        <v>36331</v>
      </c>
      <c r="E6" s="2"/>
      <c r="H6" s="8">
        <v>19236</v>
      </c>
      <c r="L6" s="8">
        <v>14384</v>
      </c>
      <c r="P6" s="8">
        <v>15116</v>
      </c>
      <c r="T6" s="8">
        <v>13698</v>
      </c>
    </row>
    <row r="7" spans="1:20" ht="15">
      <c r="A7" s="2" t="s">
        <v>151</v>
      </c>
      <c r="C7" s="2"/>
      <c r="D7" s="25">
        <v>5000</v>
      </c>
      <c r="E7" s="2"/>
      <c r="H7" s="20" t="s">
        <v>94</v>
      </c>
      <c r="L7" s="20" t="s">
        <v>94</v>
      </c>
      <c r="P7" s="20" t="s">
        <v>94</v>
      </c>
      <c r="T7" s="8">
        <v>250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S40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4.7109375" style="0" customWidth="1"/>
    <col min="33" max="35" width="8.7109375" style="0" customWidth="1"/>
    <col min="36" max="36" width="1.7109375" style="0" customWidth="1"/>
    <col min="37" max="39" width="8.7109375" style="0" customWidth="1"/>
    <col min="40" max="40" width="1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4" spans="1:44" ht="39.75" customHeight="1">
      <c r="A4" s="2" t="s">
        <v>153</v>
      </c>
      <c r="C4" s="3" t="s">
        <v>154</v>
      </c>
      <c r="D4" s="3"/>
      <c r="G4" s="4" t="s">
        <v>155</v>
      </c>
      <c r="H4" s="4"/>
      <c r="I4" s="4"/>
      <c r="J4" s="4"/>
      <c r="K4" s="4"/>
      <c r="L4" s="4"/>
      <c r="M4" s="4"/>
      <c r="N4" s="4"/>
      <c r="O4" s="4"/>
      <c r="P4" s="4"/>
      <c r="S4" s="1" t="s">
        <v>156</v>
      </c>
      <c r="T4" s="1"/>
      <c r="U4" s="1"/>
      <c r="V4" s="1"/>
      <c r="W4" s="1"/>
      <c r="X4" s="1"/>
      <c r="Y4" s="1"/>
      <c r="Z4" s="1"/>
      <c r="AA4" s="1"/>
      <c r="AB4" s="1"/>
      <c r="AE4" s="27" t="s">
        <v>157</v>
      </c>
      <c r="AF4" s="27"/>
      <c r="AI4" s="27" t="s">
        <v>158</v>
      </c>
      <c r="AJ4" s="27"/>
      <c r="AM4" s="27" t="s">
        <v>159</v>
      </c>
      <c r="AN4" s="27"/>
      <c r="AQ4" s="27" t="s">
        <v>160</v>
      </c>
      <c r="AR4" s="27"/>
    </row>
    <row r="5" spans="7:28" ht="15">
      <c r="G5" s="9" t="s">
        <v>161</v>
      </c>
      <c r="H5" s="9"/>
      <c r="K5" s="9" t="s">
        <v>162</v>
      </c>
      <c r="L5" s="9"/>
      <c r="O5" s="9" t="s">
        <v>163</v>
      </c>
      <c r="P5" s="9"/>
      <c r="S5" s="1" t="s">
        <v>164</v>
      </c>
      <c r="T5" s="1"/>
      <c r="W5" s="9" t="s">
        <v>165</v>
      </c>
      <c r="X5" s="9"/>
      <c r="AA5" s="9" t="s">
        <v>166</v>
      </c>
      <c r="AB5" s="9"/>
    </row>
    <row r="6" spans="1:45" ht="15">
      <c r="A6" s="1" t="s">
        <v>37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2"/>
    </row>
    <row r="7" spans="1:44" ht="15">
      <c r="A7" t="s">
        <v>167</v>
      </c>
      <c r="H7" s="20" t="s">
        <v>94</v>
      </c>
      <c r="L7" s="8">
        <v>1690000</v>
      </c>
      <c r="P7" s="8">
        <v>3380000</v>
      </c>
      <c r="T7" s="20" t="s">
        <v>94</v>
      </c>
      <c r="X7" s="20" t="s">
        <v>94</v>
      </c>
      <c r="AB7" s="20" t="s">
        <v>94</v>
      </c>
      <c r="AF7" s="20" t="s">
        <v>94</v>
      </c>
      <c r="AJ7" s="20" t="s">
        <v>94</v>
      </c>
      <c r="AN7" s="20" t="s">
        <v>94</v>
      </c>
      <c r="AR7" s="20" t="s">
        <v>94</v>
      </c>
    </row>
    <row r="8" spans="1:44" ht="15">
      <c r="A8" t="s">
        <v>168</v>
      </c>
      <c r="D8" s="20" t="s">
        <v>169</v>
      </c>
      <c r="H8" s="20" t="s">
        <v>94</v>
      </c>
      <c r="L8" s="20" t="s">
        <v>94</v>
      </c>
      <c r="P8" s="20" t="s">
        <v>94</v>
      </c>
      <c r="T8" s="8">
        <v>7217</v>
      </c>
      <c r="X8" s="8">
        <v>48114</v>
      </c>
      <c r="AB8" s="8">
        <v>96227</v>
      </c>
      <c r="AF8" s="20" t="s">
        <v>94</v>
      </c>
      <c r="AJ8" s="20" t="s">
        <v>94</v>
      </c>
      <c r="AN8" s="20" t="s">
        <v>94</v>
      </c>
      <c r="AR8" s="8">
        <v>2990260</v>
      </c>
    </row>
    <row r="9" spans="1:44" ht="15">
      <c r="A9" t="s">
        <v>107</v>
      </c>
      <c r="D9" s="20" t="s">
        <v>169</v>
      </c>
      <c r="H9" s="20" t="s">
        <v>94</v>
      </c>
      <c r="L9" s="20" t="s">
        <v>94</v>
      </c>
      <c r="P9" s="20" t="s">
        <v>94</v>
      </c>
      <c r="T9" s="8">
        <v>24057</v>
      </c>
      <c r="X9" s="8">
        <v>48114</v>
      </c>
      <c r="AB9" s="8">
        <v>96227</v>
      </c>
      <c r="AF9" s="20" t="s">
        <v>94</v>
      </c>
      <c r="AJ9" s="20" t="s">
        <v>94</v>
      </c>
      <c r="AN9" s="20" t="s">
        <v>94</v>
      </c>
      <c r="AR9" s="8">
        <v>2119885</v>
      </c>
    </row>
    <row r="10" spans="1:44" ht="15">
      <c r="A10" t="s">
        <v>170</v>
      </c>
      <c r="D10" s="20" t="s">
        <v>169</v>
      </c>
      <c r="H10" s="20" t="s">
        <v>94</v>
      </c>
      <c r="L10" s="20" t="s">
        <v>94</v>
      </c>
      <c r="P10" s="20" t="s">
        <v>94</v>
      </c>
      <c r="T10" s="8">
        <v>12028</v>
      </c>
      <c r="X10" s="8">
        <v>24057</v>
      </c>
      <c r="AB10" s="8">
        <v>48114</v>
      </c>
      <c r="AF10" s="20" t="s">
        <v>94</v>
      </c>
      <c r="AJ10" s="20" t="s">
        <v>94</v>
      </c>
      <c r="AN10" s="20" t="s">
        <v>94</v>
      </c>
      <c r="AR10" s="8">
        <v>1059943</v>
      </c>
    </row>
    <row r="11" spans="1:44" ht="15">
      <c r="A11" t="s">
        <v>171</v>
      </c>
      <c r="D11" s="20" t="s">
        <v>169</v>
      </c>
      <c r="H11" s="20" t="s">
        <v>94</v>
      </c>
      <c r="L11" s="20" t="s">
        <v>94</v>
      </c>
      <c r="P11" s="20" t="s">
        <v>94</v>
      </c>
      <c r="T11" s="20" t="s">
        <v>94</v>
      </c>
      <c r="X11" s="20" t="s">
        <v>94</v>
      </c>
      <c r="AB11" s="20" t="s">
        <v>94</v>
      </c>
      <c r="AF11" s="20" t="s">
        <v>172</v>
      </c>
      <c r="AJ11" s="20" t="s">
        <v>94</v>
      </c>
      <c r="AN11" s="20" t="s">
        <v>94</v>
      </c>
      <c r="AR11" s="8">
        <v>1351961</v>
      </c>
    </row>
    <row r="12" spans="1:44" ht="15">
      <c r="A12" t="s">
        <v>173</v>
      </c>
      <c r="D12" s="20" t="s">
        <v>169</v>
      </c>
      <c r="H12" s="20" t="s">
        <v>94</v>
      </c>
      <c r="L12" s="20" t="s">
        <v>94</v>
      </c>
      <c r="P12" s="20" t="s">
        <v>94</v>
      </c>
      <c r="T12" s="20" t="s">
        <v>94</v>
      </c>
      <c r="X12" s="20" t="s">
        <v>94</v>
      </c>
      <c r="AB12" s="20" t="s">
        <v>94</v>
      </c>
      <c r="AF12" s="20" t="s">
        <v>174</v>
      </c>
      <c r="AJ12" s="20" t="s">
        <v>94</v>
      </c>
      <c r="AN12" s="20" t="s">
        <v>94</v>
      </c>
      <c r="AR12" s="8">
        <v>2027963</v>
      </c>
    </row>
    <row r="13" spans="1:45" ht="15">
      <c r="A13" s="1" t="s">
        <v>39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2"/>
    </row>
    <row r="14" spans="1:44" ht="15">
      <c r="A14" t="s">
        <v>167</v>
      </c>
      <c r="H14" s="20" t="s">
        <v>94</v>
      </c>
      <c r="L14" s="8">
        <v>795000</v>
      </c>
      <c r="P14" s="8">
        <v>1590000</v>
      </c>
      <c r="T14" s="20" t="s">
        <v>94</v>
      </c>
      <c r="X14" s="20" t="s">
        <v>94</v>
      </c>
      <c r="AB14" s="20" t="s">
        <v>94</v>
      </c>
      <c r="AF14" s="20" t="s">
        <v>94</v>
      </c>
      <c r="AJ14" s="20" t="s">
        <v>94</v>
      </c>
      <c r="AN14" s="20" t="s">
        <v>94</v>
      </c>
      <c r="AR14" s="20" t="s">
        <v>94</v>
      </c>
    </row>
    <row r="15" spans="1:44" ht="15">
      <c r="A15" t="s">
        <v>168</v>
      </c>
      <c r="D15" s="20" t="s">
        <v>169</v>
      </c>
      <c r="H15" s="20" t="s">
        <v>94</v>
      </c>
      <c r="L15" s="20" t="s">
        <v>94</v>
      </c>
      <c r="P15" s="20" t="s">
        <v>94</v>
      </c>
      <c r="T15" s="8">
        <v>3395</v>
      </c>
      <c r="X15" s="8">
        <v>22633</v>
      </c>
      <c r="AB15" s="8">
        <v>45266</v>
      </c>
      <c r="AF15" s="20" t="s">
        <v>94</v>
      </c>
      <c r="AJ15" s="20" t="s">
        <v>94</v>
      </c>
      <c r="AN15" s="20" t="s">
        <v>94</v>
      </c>
      <c r="AR15" s="8">
        <v>1406653</v>
      </c>
    </row>
    <row r="16" spans="1:44" ht="15">
      <c r="A16" t="s">
        <v>107</v>
      </c>
      <c r="D16" s="20" t="s">
        <v>169</v>
      </c>
      <c r="H16" s="20" t="s">
        <v>94</v>
      </c>
      <c r="L16" s="20" t="s">
        <v>94</v>
      </c>
      <c r="P16" s="20" t="s">
        <v>94</v>
      </c>
      <c r="T16" s="8">
        <v>11317</v>
      </c>
      <c r="X16" s="8">
        <v>22633</v>
      </c>
      <c r="AB16" s="8">
        <v>45266</v>
      </c>
      <c r="AF16" s="20" t="s">
        <v>94</v>
      </c>
      <c r="AJ16" s="20" t="s">
        <v>94</v>
      </c>
      <c r="AN16" s="20" t="s">
        <v>94</v>
      </c>
      <c r="AR16" s="8">
        <v>997219</v>
      </c>
    </row>
    <row r="17" spans="1:44" ht="15">
      <c r="A17" t="s">
        <v>170</v>
      </c>
      <c r="D17" s="20" t="s">
        <v>169</v>
      </c>
      <c r="H17" s="20" t="s">
        <v>94</v>
      </c>
      <c r="L17" s="20" t="s">
        <v>94</v>
      </c>
      <c r="P17" s="20" t="s">
        <v>94</v>
      </c>
      <c r="T17" s="8">
        <v>5658</v>
      </c>
      <c r="X17" s="8">
        <v>11317</v>
      </c>
      <c r="AB17" s="8">
        <v>22633</v>
      </c>
      <c r="AF17" s="20" t="s">
        <v>94</v>
      </c>
      <c r="AJ17" s="20" t="s">
        <v>94</v>
      </c>
      <c r="AN17" s="20" t="s">
        <v>94</v>
      </c>
      <c r="AR17" s="8">
        <v>498609</v>
      </c>
    </row>
    <row r="18" spans="1:44" ht="15">
      <c r="A18" t="s">
        <v>171</v>
      </c>
      <c r="D18" s="20" t="s">
        <v>169</v>
      </c>
      <c r="H18" s="20" t="s">
        <v>94</v>
      </c>
      <c r="L18" s="20" t="s">
        <v>94</v>
      </c>
      <c r="P18" s="20" t="s">
        <v>94</v>
      </c>
      <c r="T18" s="20" t="s">
        <v>94</v>
      </c>
      <c r="X18" s="20" t="s">
        <v>94</v>
      </c>
      <c r="AB18" s="20" t="s">
        <v>94</v>
      </c>
      <c r="AF18" s="20" t="s">
        <v>175</v>
      </c>
      <c r="AJ18" s="20" t="s">
        <v>94</v>
      </c>
      <c r="AN18" s="20" t="s">
        <v>94</v>
      </c>
      <c r="AR18" s="8">
        <v>635959</v>
      </c>
    </row>
    <row r="19" spans="1:44" ht="15">
      <c r="A19" t="s">
        <v>173</v>
      </c>
      <c r="D19" s="20" t="s">
        <v>169</v>
      </c>
      <c r="H19" s="20" t="s">
        <v>94</v>
      </c>
      <c r="L19" s="20" t="s">
        <v>94</v>
      </c>
      <c r="P19" s="20" t="s">
        <v>94</v>
      </c>
      <c r="T19" s="20" t="s">
        <v>94</v>
      </c>
      <c r="X19" s="20" t="s">
        <v>94</v>
      </c>
      <c r="AB19" s="20" t="s">
        <v>94</v>
      </c>
      <c r="AF19" s="20" t="s">
        <v>176</v>
      </c>
      <c r="AJ19" s="20" t="s">
        <v>94</v>
      </c>
      <c r="AN19" s="20" t="s">
        <v>94</v>
      </c>
      <c r="AR19" s="8">
        <v>953981</v>
      </c>
    </row>
    <row r="20" spans="1:45" ht="15">
      <c r="A20" s="1" t="s">
        <v>40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2"/>
    </row>
    <row r="21" spans="1:44" ht="15">
      <c r="A21" t="s">
        <v>167</v>
      </c>
      <c r="H21" s="20" t="s">
        <v>94</v>
      </c>
      <c r="L21" s="8">
        <v>675000</v>
      </c>
      <c r="P21" s="8">
        <v>1350000</v>
      </c>
      <c r="T21" s="20" t="s">
        <v>94</v>
      </c>
      <c r="X21" s="20" t="s">
        <v>94</v>
      </c>
      <c r="AB21" s="20" t="s">
        <v>94</v>
      </c>
      <c r="AF21" s="20" t="s">
        <v>94</v>
      </c>
      <c r="AJ21" s="20" t="s">
        <v>94</v>
      </c>
      <c r="AN21" s="20" t="s">
        <v>94</v>
      </c>
      <c r="AR21" s="20" t="s">
        <v>94</v>
      </c>
    </row>
    <row r="22" spans="1:44" ht="15">
      <c r="A22" t="s">
        <v>168</v>
      </c>
      <c r="D22" s="20" t="s">
        <v>169</v>
      </c>
      <c r="H22" s="20" t="s">
        <v>94</v>
      </c>
      <c r="L22" s="20" t="s">
        <v>94</v>
      </c>
      <c r="P22" s="20" t="s">
        <v>94</v>
      </c>
      <c r="T22" s="8">
        <v>2306</v>
      </c>
      <c r="X22" s="8">
        <v>15374</v>
      </c>
      <c r="AB22" s="8">
        <v>30747</v>
      </c>
      <c r="AF22" s="20" t="s">
        <v>94</v>
      </c>
      <c r="AJ22" s="20" t="s">
        <v>94</v>
      </c>
      <c r="AN22" s="20" t="s">
        <v>94</v>
      </c>
      <c r="AR22" s="8">
        <v>955469</v>
      </c>
    </row>
    <row r="23" spans="1:44" ht="15">
      <c r="A23" t="s">
        <v>107</v>
      </c>
      <c r="D23" s="20" t="s">
        <v>169</v>
      </c>
      <c r="H23" s="20" t="s">
        <v>94</v>
      </c>
      <c r="L23" s="20" t="s">
        <v>94</v>
      </c>
      <c r="P23" s="20" t="s">
        <v>94</v>
      </c>
      <c r="T23" s="8">
        <v>7687</v>
      </c>
      <c r="X23" s="8">
        <v>15374</v>
      </c>
      <c r="AB23" s="8">
        <v>30747</v>
      </c>
      <c r="AF23" s="20" t="s">
        <v>94</v>
      </c>
      <c r="AJ23" s="20" t="s">
        <v>94</v>
      </c>
      <c r="AN23" s="20" t="s">
        <v>94</v>
      </c>
      <c r="AR23" s="8">
        <v>677361</v>
      </c>
    </row>
    <row r="24" spans="1:44" ht="15">
      <c r="A24" t="s">
        <v>170</v>
      </c>
      <c r="D24" s="20" t="s">
        <v>169</v>
      </c>
      <c r="H24" s="20" t="s">
        <v>94</v>
      </c>
      <c r="L24" s="20" t="s">
        <v>94</v>
      </c>
      <c r="P24" s="20" t="s">
        <v>94</v>
      </c>
      <c r="T24" s="8">
        <v>3843</v>
      </c>
      <c r="X24" s="8">
        <v>7687</v>
      </c>
      <c r="AB24" s="8">
        <v>15374</v>
      </c>
      <c r="AF24" s="20" t="s">
        <v>94</v>
      </c>
      <c r="AJ24" s="20" t="s">
        <v>94</v>
      </c>
      <c r="AN24" s="20" t="s">
        <v>94</v>
      </c>
      <c r="AR24" s="8">
        <v>338680</v>
      </c>
    </row>
    <row r="25" spans="1:44" ht="15">
      <c r="A25" t="s">
        <v>171</v>
      </c>
      <c r="D25" s="20" t="s">
        <v>169</v>
      </c>
      <c r="H25" s="20" t="s">
        <v>94</v>
      </c>
      <c r="L25" s="20" t="s">
        <v>94</v>
      </c>
      <c r="P25" s="20" t="s">
        <v>94</v>
      </c>
      <c r="T25" s="20" t="s">
        <v>94</v>
      </c>
      <c r="X25" s="20" t="s">
        <v>94</v>
      </c>
      <c r="AB25" s="20" t="s">
        <v>94</v>
      </c>
      <c r="AF25" s="20" t="s">
        <v>177</v>
      </c>
      <c r="AJ25" s="20" t="s">
        <v>94</v>
      </c>
      <c r="AN25" s="20" t="s">
        <v>94</v>
      </c>
      <c r="AR25" s="8">
        <v>431995</v>
      </c>
    </row>
    <row r="26" spans="1:44" ht="15">
      <c r="A26" t="s">
        <v>173</v>
      </c>
      <c r="D26" s="20" t="s">
        <v>169</v>
      </c>
      <c r="H26" s="20" t="s">
        <v>94</v>
      </c>
      <c r="L26" s="20" t="s">
        <v>94</v>
      </c>
      <c r="P26" s="20" t="s">
        <v>94</v>
      </c>
      <c r="T26" s="20" t="s">
        <v>94</v>
      </c>
      <c r="X26" s="20" t="s">
        <v>94</v>
      </c>
      <c r="AB26" s="20" t="s">
        <v>94</v>
      </c>
      <c r="AF26" s="20" t="s">
        <v>178</v>
      </c>
      <c r="AJ26" s="20" t="s">
        <v>94</v>
      </c>
      <c r="AN26" s="20" t="s">
        <v>94</v>
      </c>
      <c r="AR26" s="8">
        <v>647972</v>
      </c>
    </row>
    <row r="27" spans="1:45" ht="15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2"/>
    </row>
    <row r="28" spans="1:44" ht="15">
      <c r="A28" t="s">
        <v>167</v>
      </c>
      <c r="H28" s="20" t="s">
        <v>94</v>
      </c>
      <c r="L28" s="8">
        <v>675000</v>
      </c>
      <c r="P28" s="8">
        <v>1350000</v>
      </c>
      <c r="T28" s="20" t="s">
        <v>94</v>
      </c>
      <c r="X28" s="20" t="s">
        <v>94</v>
      </c>
      <c r="AB28" s="20" t="s">
        <v>94</v>
      </c>
      <c r="AF28" s="20" t="s">
        <v>94</v>
      </c>
      <c r="AJ28" s="20" t="s">
        <v>94</v>
      </c>
      <c r="AN28" s="20" t="s">
        <v>94</v>
      </c>
      <c r="AR28" s="20" t="s">
        <v>94</v>
      </c>
    </row>
    <row r="29" spans="1:44" ht="15">
      <c r="A29" t="s">
        <v>168</v>
      </c>
      <c r="D29" s="20" t="s">
        <v>169</v>
      </c>
      <c r="H29" s="20" t="s">
        <v>94</v>
      </c>
      <c r="L29" s="20" t="s">
        <v>94</v>
      </c>
      <c r="P29" s="20" t="s">
        <v>94</v>
      </c>
      <c r="T29" s="8">
        <v>2306</v>
      </c>
      <c r="X29" s="8">
        <v>15374</v>
      </c>
      <c r="AB29" s="8">
        <v>30747</v>
      </c>
      <c r="AF29" s="20" t="s">
        <v>94</v>
      </c>
      <c r="AJ29" s="20" t="s">
        <v>94</v>
      </c>
      <c r="AN29" s="20" t="s">
        <v>94</v>
      </c>
      <c r="AR29" s="8">
        <v>955469</v>
      </c>
    </row>
    <row r="30" spans="1:44" ht="15">
      <c r="A30" t="s">
        <v>107</v>
      </c>
      <c r="D30" s="20" t="s">
        <v>169</v>
      </c>
      <c r="H30" s="20" t="s">
        <v>94</v>
      </c>
      <c r="L30" s="20" t="s">
        <v>94</v>
      </c>
      <c r="P30" s="20" t="s">
        <v>94</v>
      </c>
      <c r="T30" s="8">
        <v>7687</v>
      </c>
      <c r="X30" s="8">
        <v>15374</v>
      </c>
      <c r="AB30" s="8">
        <v>30747</v>
      </c>
      <c r="AF30" s="20" t="s">
        <v>94</v>
      </c>
      <c r="AJ30" s="20" t="s">
        <v>94</v>
      </c>
      <c r="AN30" s="20" t="s">
        <v>94</v>
      </c>
      <c r="AR30" s="8">
        <v>677361</v>
      </c>
    </row>
    <row r="31" spans="1:44" ht="15">
      <c r="A31" t="s">
        <v>170</v>
      </c>
      <c r="D31" s="20" t="s">
        <v>169</v>
      </c>
      <c r="H31" s="20" t="s">
        <v>94</v>
      </c>
      <c r="L31" s="20" t="s">
        <v>94</v>
      </c>
      <c r="P31" s="20" t="s">
        <v>94</v>
      </c>
      <c r="T31" s="8">
        <v>3843</v>
      </c>
      <c r="X31" s="8">
        <v>7687</v>
      </c>
      <c r="AB31" s="8">
        <v>15374</v>
      </c>
      <c r="AF31" s="20" t="s">
        <v>94</v>
      </c>
      <c r="AJ31" s="20" t="s">
        <v>94</v>
      </c>
      <c r="AN31" s="20" t="s">
        <v>94</v>
      </c>
      <c r="AR31" s="8">
        <v>338680</v>
      </c>
    </row>
    <row r="32" spans="1:44" ht="15">
      <c r="A32" t="s">
        <v>171</v>
      </c>
      <c r="D32" s="20" t="s">
        <v>169</v>
      </c>
      <c r="H32" s="20" t="s">
        <v>94</v>
      </c>
      <c r="L32" s="20" t="s">
        <v>94</v>
      </c>
      <c r="P32" s="20" t="s">
        <v>94</v>
      </c>
      <c r="T32" s="20" t="s">
        <v>94</v>
      </c>
      <c r="X32" s="20" t="s">
        <v>94</v>
      </c>
      <c r="AB32" s="20" t="s">
        <v>94</v>
      </c>
      <c r="AF32" s="20" t="s">
        <v>177</v>
      </c>
      <c r="AJ32" s="20" t="s">
        <v>94</v>
      </c>
      <c r="AN32" s="20" t="s">
        <v>94</v>
      </c>
      <c r="AR32" s="8">
        <v>431995</v>
      </c>
    </row>
    <row r="33" spans="1:44" ht="15">
      <c r="A33" t="s">
        <v>173</v>
      </c>
      <c r="D33" s="20" t="s">
        <v>169</v>
      </c>
      <c r="H33" s="20" t="s">
        <v>94</v>
      </c>
      <c r="L33" s="20" t="s">
        <v>94</v>
      </c>
      <c r="P33" s="20" t="s">
        <v>94</v>
      </c>
      <c r="T33" s="20" t="s">
        <v>94</v>
      </c>
      <c r="X33" s="20" t="s">
        <v>94</v>
      </c>
      <c r="AB33" s="20" t="s">
        <v>94</v>
      </c>
      <c r="AF33" s="20" t="s">
        <v>178</v>
      </c>
      <c r="AJ33" s="20" t="s">
        <v>94</v>
      </c>
      <c r="AN33" s="20" t="s">
        <v>94</v>
      </c>
      <c r="AR33" s="8">
        <v>647972</v>
      </c>
    </row>
    <row r="34" spans="1:45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2"/>
    </row>
    <row r="35" spans="1:44" ht="15">
      <c r="A35" t="s">
        <v>167</v>
      </c>
      <c r="H35" s="20" t="s">
        <v>94</v>
      </c>
      <c r="L35" s="8">
        <v>625000</v>
      </c>
      <c r="P35" s="8">
        <v>1250000</v>
      </c>
      <c r="T35" s="20" t="s">
        <v>94</v>
      </c>
      <c r="X35" s="20" t="s">
        <v>94</v>
      </c>
      <c r="AB35" s="20" t="s">
        <v>94</v>
      </c>
      <c r="AF35" s="20" t="s">
        <v>94</v>
      </c>
      <c r="AJ35" s="20" t="s">
        <v>94</v>
      </c>
      <c r="AN35" s="20" t="s">
        <v>94</v>
      </c>
      <c r="AR35" s="20" t="s">
        <v>94</v>
      </c>
    </row>
    <row r="36" spans="1:44" ht="15">
      <c r="A36" t="s">
        <v>168</v>
      </c>
      <c r="D36" s="20" t="s">
        <v>169</v>
      </c>
      <c r="H36" s="20" t="s">
        <v>94</v>
      </c>
      <c r="L36" s="20" t="s">
        <v>94</v>
      </c>
      <c r="P36" s="20" t="s">
        <v>94</v>
      </c>
      <c r="T36" s="8">
        <v>1868</v>
      </c>
      <c r="X36" s="8">
        <v>12455</v>
      </c>
      <c r="AB36" s="8">
        <v>24910</v>
      </c>
      <c r="AF36" s="20" t="s">
        <v>94</v>
      </c>
      <c r="AJ36" s="20" t="s">
        <v>94</v>
      </c>
      <c r="AN36" s="20" t="s">
        <v>94</v>
      </c>
      <c r="AR36" s="8">
        <v>774091</v>
      </c>
    </row>
    <row r="37" spans="1:44" ht="15">
      <c r="A37" t="s">
        <v>107</v>
      </c>
      <c r="D37" s="20" t="s">
        <v>169</v>
      </c>
      <c r="H37" s="20" t="s">
        <v>94</v>
      </c>
      <c r="L37" s="20" t="s">
        <v>94</v>
      </c>
      <c r="P37" s="20" t="s">
        <v>94</v>
      </c>
      <c r="T37" s="8">
        <v>6228</v>
      </c>
      <c r="X37" s="8">
        <v>12455</v>
      </c>
      <c r="AB37" s="8">
        <v>24910</v>
      </c>
      <c r="AF37" s="20" t="s">
        <v>94</v>
      </c>
      <c r="AJ37" s="20" t="s">
        <v>94</v>
      </c>
      <c r="AN37" s="20" t="s">
        <v>94</v>
      </c>
      <c r="AR37" s="8">
        <v>548776</v>
      </c>
    </row>
    <row r="38" spans="1:44" ht="15">
      <c r="A38" t="s">
        <v>170</v>
      </c>
      <c r="D38" s="20" t="s">
        <v>169</v>
      </c>
      <c r="H38" s="20" t="s">
        <v>94</v>
      </c>
      <c r="L38" s="20" t="s">
        <v>94</v>
      </c>
      <c r="P38" s="20" t="s">
        <v>94</v>
      </c>
      <c r="T38" s="8">
        <v>3114</v>
      </c>
      <c r="X38" s="8">
        <v>6228</v>
      </c>
      <c r="AB38" s="8">
        <v>12455</v>
      </c>
      <c r="AF38" s="20" t="s">
        <v>94</v>
      </c>
      <c r="AJ38" s="20" t="s">
        <v>94</v>
      </c>
      <c r="AN38" s="20" t="s">
        <v>94</v>
      </c>
      <c r="AR38" s="8">
        <v>274388</v>
      </c>
    </row>
    <row r="39" spans="1:44" ht="15">
      <c r="A39" t="s">
        <v>171</v>
      </c>
      <c r="D39" s="20" t="s">
        <v>169</v>
      </c>
      <c r="H39" s="20" t="s">
        <v>94</v>
      </c>
      <c r="L39" s="20" t="s">
        <v>94</v>
      </c>
      <c r="P39" s="20" t="s">
        <v>94</v>
      </c>
      <c r="T39" s="20" t="s">
        <v>94</v>
      </c>
      <c r="X39" s="20" t="s">
        <v>94</v>
      </c>
      <c r="AB39" s="20" t="s">
        <v>94</v>
      </c>
      <c r="AF39" s="20" t="s">
        <v>179</v>
      </c>
      <c r="AJ39" s="20" t="s">
        <v>94</v>
      </c>
      <c r="AN39" s="20" t="s">
        <v>94</v>
      </c>
      <c r="AR39" s="8">
        <v>349971</v>
      </c>
    </row>
    <row r="40" spans="1:44" ht="15">
      <c r="A40" t="s">
        <v>173</v>
      </c>
      <c r="D40" s="20" t="s">
        <v>169</v>
      </c>
      <c r="H40" s="20" t="s">
        <v>94</v>
      </c>
      <c r="L40" s="20" t="s">
        <v>94</v>
      </c>
      <c r="P40" s="20" t="s">
        <v>94</v>
      </c>
      <c r="T40" s="20" t="s">
        <v>94</v>
      </c>
      <c r="X40" s="20" t="s">
        <v>94</v>
      </c>
      <c r="AB40" s="20" t="s">
        <v>94</v>
      </c>
      <c r="AF40" s="20" t="s">
        <v>180</v>
      </c>
      <c r="AJ40" s="20" t="s">
        <v>94</v>
      </c>
      <c r="AN40" s="20" t="s">
        <v>94</v>
      </c>
      <c r="AR40" s="8">
        <v>524978</v>
      </c>
    </row>
  </sheetData>
  <sheetProtection selectLockedCells="1" selectUnlockedCells="1"/>
  <mergeCells count="19">
    <mergeCell ref="A2:F2"/>
    <mergeCell ref="C4:D4"/>
    <mergeCell ref="G4:P4"/>
    <mergeCell ref="S4:AB4"/>
    <mergeCell ref="AE4:AF4"/>
    <mergeCell ref="AI4:AJ4"/>
    <mergeCell ref="AM4:AN4"/>
    <mergeCell ref="AQ4:AR4"/>
    <mergeCell ref="G5:H5"/>
    <mergeCell ref="K5:L5"/>
    <mergeCell ref="O5:P5"/>
    <mergeCell ref="S5:T5"/>
    <mergeCell ref="W5:X5"/>
    <mergeCell ref="AA5:AB5"/>
    <mergeCell ref="A6:AR6"/>
    <mergeCell ref="A13:AR13"/>
    <mergeCell ref="A20:AR20"/>
    <mergeCell ref="A27:AR27"/>
    <mergeCell ref="A34:AR3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O3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10.7109375" style="0" customWidth="1"/>
    <col min="22" max="22" width="8.7109375" style="0" customWidth="1"/>
    <col min="23" max="23" width="10.7109375" style="0" customWidth="1"/>
    <col min="24" max="24" width="8.7109375" style="0" customWidth="1"/>
    <col min="25" max="25" width="10.7109375" style="0" customWidth="1"/>
    <col min="26" max="26" width="8.7109375" style="0" customWidth="1"/>
    <col min="27" max="27" width="10.7109375" style="0" customWidth="1"/>
    <col min="28" max="28" width="8.7109375" style="0" customWidth="1"/>
    <col min="29" max="29" width="10.7109375" style="0" customWidth="1"/>
    <col min="30" max="30" width="8.7109375" style="0" customWidth="1"/>
    <col min="31" max="31" width="10.7109375" style="0" customWidth="1"/>
    <col min="32" max="32" width="8.7109375" style="0" customWidth="1"/>
    <col min="33" max="33" width="10.7109375" style="0" customWidth="1"/>
    <col min="34" max="34" width="8.7109375" style="0" customWidth="1"/>
    <col min="35" max="35" width="10.7109375" style="0" customWidth="1"/>
    <col min="36" max="36" width="8.7109375" style="0" customWidth="1"/>
    <col min="37" max="37" width="10.7109375" style="0" customWidth="1"/>
    <col min="38" max="38" width="8.7109375" style="0" customWidth="1"/>
    <col min="39" max="39" width="10.7109375" style="0" customWidth="1"/>
    <col min="40" max="40" width="8.7109375" style="0" customWidth="1"/>
    <col min="41" max="41" width="5.7109375" style="0" customWidth="1"/>
    <col min="42" max="16384" width="8.7109375" style="0" customWidth="1"/>
  </cols>
  <sheetData>
    <row r="2" spans="1:41" ht="15">
      <c r="A2" t="s">
        <v>90</v>
      </c>
      <c r="C2" s="5" t="s">
        <v>91</v>
      </c>
      <c r="E2" s="6">
        <v>5</v>
      </c>
      <c r="G2" s="6">
        <v>6</v>
      </c>
      <c r="I2" s="6">
        <v>7</v>
      </c>
      <c r="K2" s="6">
        <v>8</v>
      </c>
      <c r="M2" s="6">
        <v>9</v>
      </c>
      <c r="O2" s="6">
        <v>10</v>
      </c>
      <c r="Q2" s="6">
        <v>11</v>
      </c>
      <c r="S2" s="6">
        <v>12</v>
      </c>
      <c r="U2" s="6">
        <v>13</v>
      </c>
      <c r="W2" s="6">
        <v>14</v>
      </c>
      <c r="Y2" s="6">
        <v>15</v>
      </c>
      <c r="AA2" s="6">
        <v>16</v>
      </c>
      <c r="AC2" s="6">
        <v>17</v>
      </c>
      <c r="AE2" s="6">
        <v>18</v>
      </c>
      <c r="AG2" s="6">
        <v>19</v>
      </c>
      <c r="AI2" s="6">
        <v>20</v>
      </c>
      <c r="AK2" s="6">
        <v>21</v>
      </c>
      <c r="AM2" s="6">
        <v>22</v>
      </c>
      <c r="AO2" s="5" t="s">
        <v>92</v>
      </c>
    </row>
    <row r="3" spans="1:41" ht="15">
      <c r="A3" s="2" t="s">
        <v>118</v>
      </c>
      <c r="C3" s="6">
        <v>200</v>
      </c>
      <c r="E3" s="6">
        <v>185</v>
      </c>
      <c r="G3" s="6">
        <v>170</v>
      </c>
      <c r="I3" s="6">
        <v>160</v>
      </c>
      <c r="K3" s="6">
        <v>150</v>
      </c>
      <c r="M3" s="6">
        <v>140</v>
      </c>
      <c r="O3" s="6">
        <v>130</v>
      </c>
      <c r="Q3" s="6">
        <v>120</v>
      </c>
      <c r="S3" s="6">
        <v>110</v>
      </c>
      <c r="U3" s="6">
        <v>100</v>
      </c>
      <c r="W3" s="6">
        <v>90</v>
      </c>
      <c r="Y3" s="6">
        <v>80</v>
      </c>
      <c r="AA3" s="6">
        <v>70</v>
      </c>
      <c r="AC3" s="6">
        <v>60</v>
      </c>
      <c r="AE3" s="6">
        <v>50</v>
      </c>
      <c r="AG3" s="6">
        <v>40</v>
      </c>
      <c r="AI3" s="6">
        <v>30</v>
      </c>
      <c r="AK3" s="6">
        <v>20</v>
      </c>
      <c r="AM3" s="6">
        <v>15</v>
      </c>
      <c r="AO3" s="5" t="s">
        <v>94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J37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3.7109375" style="0" customWidth="1"/>
    <col min="33" max="35" width="8.7109375" style="0" customWidth="1"/>
    <col min="36" max="36" width="16.7109375" style="0" customWidth="1"/>
    <col min="37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4" spans="3:36" ht="15">
      <c r="C4" s="3" t="s">
        <v>182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W4" s="3" t="s">
        <v>183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39.75" customHeight="1">
      <c r="A5" s="2" t="s">
        <v>184</v>
      </c>
      <c r="C5" s="17" t="s">
        <v>185</v>
      </c>
      <c r="D5" s="17"/>
      <c r="G5" s="17" t="s">
        <v>186</v>
      </c>
      <c r="H5" s="17"/>
      <c r="K5" s="17" t="s">
        <v>187</v>
      </c>
      <c r="L5" s="17"/>
      <c r="O5" s="17" t="s">
        <v>188</v>
      </c>
      <c r="P5" s="17"/>
      <c r="S5" s="17" t="s">
        <v>189</v>
      </c>
      <c r="T5" s="17"/>
      <c r="W5" s="17" t="s">
        <v>190</v>
      </c>
      <c r="X5" s="17"/>
      <c r="AA5" s="17" t="s">
        <v>191</v>
      </c>
      <c r="AB5" s="17"/>
      <c r="AE5" s="17" t="s">
        <v>192</v>
      </c>
      <c r="AF5" s="17"/>
      <c r="AI5" s="17" t="s">
        <v>193</v>
      </c>
      <c r="AJ5" s="17"/>
    </row>
    <row r="6" spans="1:36" ht="15">
      <c r="A6" s="2" t="s">
        <v>194</v>
      </c>
      <c r="D6" s="8">
        <v>129624</v>
      </c>
      <c r="H6" s="20" t="s">
        <v>94</v>
      </c>
      <c r="L6" s="20" t="s">
        <v>94</v>
      </c>
      <c r="P6" s="18">
        <v>41.24</v>
      </c>
      <c r="T6" s="20" t="s">
        <v>195</v>
      </c>
      <c r="X6" s="20" t="s">
        <v>196</v>
      </c>
      <c r="AB6" s="8">
        <v>1099327</v>
      </c>
      <c r="AF6" s="20" t="s">
        <v>197</v>
      </c>
      <c r="AJ6" s="20" t="s">
        <v>198</v>
      </c>
    </row>
    <row r="7" spans="4:36" ht="15">
      <c r="D7" s="8">
        <v>82004</v>
      </c>
      <c r="H7" s="20" t="s">
        <v>94</v>
      </c>
      <c r="L7" s="20" t="s">
        <v>94</v>
      </c>
      <c r="P7" s="18">
        <v>63.25</v>
      </c>
      <c r="T7" s="20" t="s">
        <v>199</v>
      </c>
      <c r="X7" s="20" t="s">
        <v>200</v>
      </c>
      <c r="AB7" s="8">
        <v>1648973</v>
      </c>
      <c r="AF7" s="20" t="s">
        <v>201</v>
      </c>
      <c r="AJ7" s="20" t="s">
        <v>202</v>
      </c>
    </row>
    <row r="8" spans="4:36" ht="15">
      <c r="D8" s="8">
        <v>120855</v>
      </c>
      <c r="H8" s="20" t="s">
        <v>94</v>
      </c>
      <c r="L8" s="20" t="s">
        <v>94</v>
      </c>
      <c r="P8" s="18">
        <v>46.27</v>
      </c>
      <c r="T8" s="20" t="s">
        <v>203</v>
      </c>
      <c r="X8" s="20" t="s">
        <v>204</v>
      </c>
      <c r="AB8" s="8">
        <v>1097749</v>
      </c>
      <c r="AF8" s="20" t="s">
        <v>205</v>
      </c>
      <c r="AJ8" s="20" t="s">
        <v>206</v>
      </c>
    </row>
    <row r="9" spans="4:36" ht="15">
      <c r="D9" s="20" t="s">
        <v>94</v>
      </c>
      <c r="H9" s="20" t="s">
        <v>94</v>
      </c>
      <c r="L9" s="20" t="s">
        <v>94</v>
      </c>
      <c r="P9" s="20" t="s">
        <v>94</v>
      </c>
      <c r="T9" s="20" t="s">
        <v>94</v>
      </c>
      <c r="X9" s="20" t="s">
        <v>207</v>
      </c>
      <c r="AB9" s="8">
        <v>1646641</v>
      </c>
      <c r="AF9" s="20" t="s">
        <v>208</v>
      </c>
      <c r="AJ9" s="20" t="s">
        <v>209</v>
      </c>
    </row>
    <row r="10" spans="4:36" ht="15">
      <c r="D10" s="20" t="s">
        <v>94</v>
      </c>
      <c r="H10" s="20" t="s">
        <v>94</v>
      </c>
      <c r="L10" s="20" t="s">
        <v>94</v>
      </c>
      <c r="P10" s="20" t="s">
        <v>94</v>
      </c>
      <c r="T10" s="20" t="s">
        <v>94</v>
      </c>
      <c r="X10" s="20" t="s">
        <v>210</v>
      </c>
      <c r="AB10" s="8">
        <v>1150851</v>
      </c>
      <c r="AF10" s="20" t="s">
        <v>94</v>
      </c>
      <c r="AJ10" s="20" t="s">
        <v>94</v>
      </c>
    </row>
    <row r="11" spans="4:36" ht="15">
      <c r="D11" s="20" t="s">
        <v>94</v>
      </c>
      <c r="H11" s="20" t="s">
        <v>94</v>
      </c>
      <c r="L11" s="20" t="s">
        <v>94</v>
      </c>
      <c r="P11" s="20" t="s">
        <v>94</v>
      </c>
      <c r="T11" s="20" t="s">
        <v>94</v>
      </c>
      <c r="X11" s="20" t="s">
        <v>211</v>
      </c>
      <c r="AB11" s="8">
        <v>1726294</v>
      </c>
      <c r="AF11" s="20" t="s">
        <v>94</v>
      </c>
      <c r="AJ11" s="20" t="s">
        <v>94</v>
      </c>
    </row>
    <row r="12" spans="1:36" ht="15">
      <c r="A12" s="2" t="s">
        <v>39</v>
      </c>
      <c r="D12" s="8">
        <v>40968</v>
      </c>
      <c r="H12" s="20" t="s">
        <v>94</v>
      </c>
      <c r="L12" s="20" t="s">
        <v>94</v>
      </c>
      <c r="P12" s="18">
        <v>41.24</v>
      </c>
      <c r="T12" s="20" t="s">
        <v>195</v>
      </c>
      <c r="X12" s="20" t="s">
        <v>212</v>
      </c>
      <c r="AB12" s="8">
        <v>470136</v>
      </c>
      <c r="AF12" s="20" t="s">
        <v>213</v>
      </c>
      <c r="AJ12" s="20" t="s">
        <v>214</v>
      </c>
    </row>
    <row r="13" spans="4:36" ht="15">
      <c r="D13" s="8">
        <v>26934</v>
      </c>
      <c r="H13" s="20" t="s">
        <v>94</v>
      </c>
      <c r="L13" s="20" t="s">
        <v>94</v>
      </c>
      <c r="P13" s="18">
        <v>63.25</v>
      </c>
      <c r="T13" s="20" t="s">
        <v>199</v>
      </c>
      <c r="X13" s="20" t="s">
        <v>215</v>
      </c>
      <c r="AB13" s="8">
        <v>705186</v>
      </c>
      <c r="AF13" s="20" t="s">
        <v>216</v>
      </c>
      <c r="AJ13" s="20" t="s">
        <v>217</v>
      </c>
    </row>
    <row r="14" spans="4:36" ht="15">
      <c r="D14" s="8">
        <v>43830</v>
      </c>
      <c r="H14" s="20" t="s">
        <v>94</v>
      </c>
      <c r="L14" s="20" t="s">
        <v>94</v>
      </c>
      <c r="P14" s="18">
        <v>46.27</v>
      </c>
      <c r="T14" s="20" t="s">
        <v>203</v>
      </c>
      <c r="X14" s="20" t="s">
        <v>218</v>
      </c>
      <c r="AB14" s="8">
        <v>516385</v>
      </c>
      <c r="AF14" s="20" t="s">
        <v>219</v>
      </c>
      <c r="AJ14" s="20" t="s">
        <v>220</v>
      </c>
    </row>
    <row r="15" spans="4:36" ht="15">
      <c r="D15" s="20" t="s">
        <v>94</v>
      </c>
      <c r="H15" s="20" t="s">
        <v>94</v>
      </c>
      <c r="L15" s="20" t="s">
        <v>94</v>
      </c>
      <c r="P15" s="20" t="s">
        <v>94</v>
      </c>
      <c r="T15" s="20" t="s">
        <v>94</v>
      </c>
      <c r="X15" s="20" t="s">
        <v>221</v>
      </c>
      <c r="AB15" s="8">
        <v>774577</v>
      </c>
      <c r="AF15" s="20" t="s">
        <v>222</v>
      </c>
      <c r="AJ15" s="20" t="s">
        <v>223</v>
      </c>
    </row>
    <row r="16" spans="4:36" ht="15">
      <c r="D16" s="20" t="s">
        <v>94</v>
      </c>
      <c r="H16" s="20" t="s">
        <v>94</v>
      </c>
      <c r="L16" s="20" t="s">
        <v>94</v>
      </c>
      <c r="P16" s="20" t="s">
        <v>94</v>
      </c>
      <c r="T16" s="20" t="s">
        <v>94</v>
      </c>
      <c r="X16" s="20" t="s">
        <v>224</v>
      </c>
      <c r="AB16" s="8">
        <v>541357</v>
      </c>
      <c r="AF16" s="20" t="s">
        <v>94</v>
      </c>
      <c r="AJ16" s="20" t="s">
        <v>94</v>
      </c>
    </row>
    <row r="17" spans="4:36" ht="15">
      <c r="D17" s="20" t="s">
        <v>94</v>
      </c>
      <c r="H17" s="20" t="s">
        <v>94</v>
      </c>
      <c r="L17" s="20" t="s">
        <v>94</v>
      </c>
      <c r="P17" s="20" t="s">
        <v>94</v>
      </c>
      <c r="T17" s="20" t="s">
        <v>94</v>
      </c>
      <c r="X17" s="20" t="s">
        <v>225</v>
      </c>
      <c r="AB17" s="8">
        <v>812072</v>
      </c>
      <c r="AF17" s="20" t="s">
        <v>94</v>
      </c>
      <c r="AJ17" s="20" t="s">
        <v>94</v>
      </c>
    </row>
    <row r="18" spans="1:36" ht="15">
      <c r="A18" s="2" t="s">
        <v>40</v>
      </c>
      <c r="D18" s="8">
        <v>21241</v>
      </c>
      <c r="H18" s="20" t="s">
        <v>94</v>
      </c>
      <c r="L18" s="20" t="s">
        <v>94</v>
      </c>
      <c r="P18" s="18">
        <v>35.65</v>
      </c>
      <c r="T18" s="20" t="s">
        <v>226</v>
      </c>
      <c r="X18" s="20" t="s">
        <v>227</v>
      </c>
      <c r="AB18" s="8">
        <v>319332</v>
      </c>
      <c r="AF18" s="20" t="s">
        <v>228</v>
      </c>
      <c r="AJ18" s="20" t="s">
        <v>229</v>
      </c>
    </row>
    <row r="19" spans="4:36" ht="15">
      <c r="D19" s="20" t="s">
        <v>94</v>
      </c>
      <c r="H19" s="20" t="s">
        <v>94</v>
      </c>
      <c r="L19" s="20" t="s">
        <v>94</v>
      </c>
      <c r="P19" s="20" t="s">
        <v>94</v>
      </c>
      <c r="T19" s="20" t="s">
        <v>94</v>
      </c>
      <c r="X19" s="20" t="s">
        <v>230</v>
      </c>
      <c r="AB19" s="8">
        <v>478998</v>
      </c>
      <c r="AF19" s="20" t="s">
        <v>231</v>
      </c>
      <c r="AJ19" s="20" t="s">
        <v>232</v>
      </c>
    </row>
    <row r="20" spans="4:36" ht="15">
      <c r="D20" s="20" t="s">
        <v>94</v>
      </c>
      <c r="H20" s="20" t="s">
        <v>94</v>
      </c>
      <c r="L20" s="20" t="s">
        <v>94</v>
      </c>
      <c r="P20" s="20" t="s">
        <v>94</v>
      </c>
      <c r="T20" s="20" t="s">
        <v>94</v>
      </c>
      <c r="X20" s="20" t="s">
        <v>233</v>
      </c>
      <c r="AB20" s="8">
        <v>350763</v>
      </c>
      <c r="AF20" s="20" t="s">
        <v>234</v>
      </c>
      <c r="AJ20" s="20" t="s">
        <v>235</v>
      </c>
    </row>
    <row r="21" spans="4:36" ht="15">
      <c r="D21" s="20" t="s">
        <v>94</v>
      </c>
      <c r="H21" s="20" t="s">
        <v>94</v>
      </c>
      <c r="L21" s="20" t="s">
        <v>94</v>
      </c>
      <c r="P21" s="20" t="s">
        <v>94</v>
      </c>
      <c r="T21" s="20" t="s">
        <v>94</v>
      </c>
      <c r="X21" s="20" t="s">
        <v>236</v>
      </c>
      <c r="AB21" s="8">
        <v>526144</v>
      </c>
      <c r="AF21" s="20" t="s">
        <v>237</v>
      </c>
      <c r="AJ21" s="20" t="s">
        <v>238</v>
      </c>
    </row>
    <row r="22" spans="4:36" ht="15">
      <c r="D22" s="20" t="s">
        <v>94</v>
      </c>
      <c r="H22" s="20" t="s">
        <v>94</v>
      </c>
      <c r="L22" s="20" t="s">
        <v>94</v>
      </c>
      <c r="P22" s="20" t="s">
        <v>94</v>
      </c>
      <c r="T22" s="20" t="s">
        <v>94</v>
      </c>
      <c r="X22" s="20" t="s">
        <v>239</v>
      </c>
      <c r="AB22" s="8">
        <v>367734</v>
      </c>
      <c r="AF22" s="20" t="s">
        <v>94</v>
      </c>
      <c r="AJ22" s="20" t="s">
        <v>94</v>
      </c>
    </row>
    <row r="23" spans="4:36" ht="15">
      <c r="D23" s="20" t="s">
        <v>94</v>
      </c>
      <c r="H23" s="20" t="s">
        <v>94</v>
      </c>
      <c r="L23" s="20" t="s">
        <v>94</v>
      </c>
      <c r="P23" s="20" t="s">
        <v>94</v>
      </c>
      <c r="T23" s="20" t="s">
        <v>94</v>
      </c>
      <c r="X23" s="20" t="s">
        <v>240</v>
      </c>
      <c r="AB23" s="8">
        <v>551583</v>
      </c>
      <c r="AF23" s="20" t="s">
        <v>94</v>
      </c>
      <c r="AJ23" s="20" t="s">
        <v>94</v>
      </c>
    </row>
    <row r="24" spans="1:36" ht="15">
      <c r="A24" s="2" t="s">
        <v>41</v>
      </c>
      <c r="D24" s="20" t="s">
        <v>94</v>
      </c>
      <c r="H24" s="20" t="s">
        <v>94</v>
      </c>
      <c r="L24" s="20" t="s">
        <v>94</v>
      </c>
      <c r="P24" s="20" t="s">
        <v>94</v>
      </c>
      <c r="T24" s="20" t="s">
        <v>94</v>
      </c>
      <c r="X24" s="20" t="s">
        <v>241</v>
      </c>
      <c r="AB24" s="8">
        <v>265620</v>
      </c>
      <c r="AF24" s="20" t="s">
        <v>242</v>
      </c>
      <c r="AJ24" s="20" t="s">
        <v>243</v>
      </c>
    </row>
    <row r="25" spans="4:36" ht="15">
      <c r="D25" s="20" t="s">
        <v>94</v>
      </c>
      <c r="H25" s="20" t="s">
        <v>94</v>
      </c>
      <c r="L25" s="20" t="s">
        <v>94</v>
      </c>
      <c r="P25" s="20" t="s">
        <v>94</v>
      </c>
      <c r="T25" s="20" t="s">
        <v>94</v>
      </c>
      <c r="X25" s="20" t="s">
        <v>244</v>
      </c>
      <c r="AB25" s="8">
        <v>299383</v>
      </c>
      <c r="AF25" s="20" t="s">
        <v>245</v>
      </c>
      <c r="AJ25" s="20" t="s">
        <v>246</v>
      </c>
    </row>
    <row r="26" spans="4:36" ht="15">
      <c r="D26" s="20" t="s">
        <v>94</v>
      </c>
      <c r="H26" s="20" t="s">
        <v>94</v>
      </c>
      <c r="L26" s="20" t="s">
        <v>94</v>
      </c>
      <c r="P26" s="20" t="s">
        <v>94</v>
      </c>
      <c r="T26" s="20" t="s">
        <v>94</v>
      </c>
      <c r="X26" s="20" t="s">
        <v>247</v>
      </c>
      <c r="AB26" s="8">
        <v>299383</v>
      </c>
      <c r="AF26" s="20" t="s">
        <v>234</v>
      </c>
      <c r="AJ26" s="20" t="s">
        <v>235</v>
      </c>
    </row>
    <row r="27" spans="4:36" ht="15">
      <c r="D27" s="20" t="s">
        <v>94</v>
      </c>
      <c r="H27" s="20" t="s">
        <v>94</v>
      </c>
      <c r="L27" s="20" t="s">
        <v>94</v>
      </c>
      <c r="P27" s="20" t="s">
        <v>94</v>
      </c>
      <c r="T27" s="20" t="s">
        <v>94</v>
      </c>
      <c r="X27" s="20" t="s">
        <v>233</v>
      </c>
      <c r="AB27" s="8">
        <v>350763</v>
      </c>
      <c r="AF27" s="20" t="s">
        <v>237</v>
      </c>
      <c r="AJ27" s="20" t="s">
        <v>238</v>
      </c>
    </row>
    <row r="28" spans="4:36" ht="15">
      <c r="D28" s="20" t="s">
        <v>94</v>
      </c>
      <c r="H28" s="20" t="s">
        <v>94</v>
      </c>
      <c r="L28" s="20" t="s">
        <v>94</v>
      </c>
      <c r="P28" s="20" t="s">
        <v>94</v>
      </c>
      <c r="T28" s="20" t="s">
        <v>94</v>
      </c>
      <c r="X28" s="20" t="s">
        <v>236</v>
      </c>
      <c r="AB28" s="8">
        <v>526144</v>
      </c>
      <c r="AF28" s="20" t="s">
        <v>94</v>
      </c>
      <c r="AJ28" s="20" t="s">
        <v>94</v>
      </c>
    </row>
    <row r="29" spans="4:36" ht="15">
      <c r="D29" s="20" t="s">
        <v>94</v>
      </c>
      <c r="H29" s="20" t="s">
        <v>94</v>
      </c>
      <c r="L29" s="20" t="s">
        <v>94</v>
      </c>
      <c r="P29" s="20" t="s">
        <v>94</v>
      </c>
      <c r="T29" s="20" t="s">
        <v>94</v>
      </c>
      <c r="X29" s="20" t="s">
        <v>239</v>
      </c>
      <c r="AB29" s="8">
        <v>367734</v>
      </c>
      <c r="AF29" s="20" t="s">
        <v>94</v>
      </c>
      <c r="AJ29" s="20" t="s">
        <v>94</v>
      </c>
    </row>
    <row r="30" spans="4:36" ht="15">
      <c r="D30" s="20" t="s">
        <v>94</v>
      </c>
      <c r="H30" s="20" t="s">
        <v>94</v>
      </c>
      <c r="L30" s="20" t="s">
        <v>94</v>
      </c>
      <c r="P30" s="20" t="s">
        <v>94</v>
      </c>
      <c r="T30" s="20" t="s">
        <v>94</v>
      </c>
      <c r="X30" s="20" t="s">
        <v>248</v>
      </c>
      <c r="AB30" s="8">
        <v>551583</v>
      </c>
      <c r="AF30" s="20" t="s">
        <v>94</v>
      </c>
      <c r="AJ30" s="20" t="s">
        <v>94</v>
      </c>
    </row>
    <row r="31" spans="1:36" ht="15">
      <c r="A31" s="2" t="s">
        <v>42</v>
      </c>
      <c r="D31" s="20" t="s">
        <v>94</v>
      </c>
      <c r="H31" s="20" t="s">
        <v>94</v>
      </c>
      <c r="L31" s="20" t="s">
        <v>94</v>
      </c>
      <c r="P31" s="20" t="s">
        <v>94</v>
      </c>
      <c r="T31" s="20" t="s">
        <v>94</v>
      </c>
      <c r="X31" s="20" t="s">
        <v>249</v>
      </c>
      <c r="AB31" s="8">
        <v>154176</v>
      </c>
      <c r="AF31" s="20" t="s">
        <v>250</v>
      </c>
      <c r="AJ31" s="20" t="s">
        <v>251</v>
      </c>
    </row>
    <row r="32" spans="24:36" ht="15">
      <c r="X32" s="20" t="s">
        <v>252</v>
      </c>
      <c r="AB32" s="8">
        <v>538200</v>
      </c>
      <c r="AF32" s="20" t="s">
        <v>253</v>
      </c>
      <c r="AJ32" s="20" t="s">
        <v>254</v>
      </c>
    </row>
    <row r="33" spans="4:36" ht="15">
      <c r="D33" s="20" t="s">
        <v>94</v>
      </c>
      <c r="H33" s="20" t="s">
        <v>94</v>
      </c>
      <c r="L33" s="20" t="s">
        <v>94</v>
      </c>
      <c r="P33" s="20" t="s">
        <v>94</v>
      </c>
      <c r="T33" s="20" t="s">
        <v>94</v>
      </c>
      <c r="X33" s="20" t="s">
        <v>255</v>
      </c>
      <c r="AB33" s="8">
        <v>231247</v>
      </c>
      <c r="AF33" s="20" t="s">
        <v>256</v>
      </c>
      <c r="AJ33" s="20" t="s">
        <v>257</v>
      </c>
    </row>
    <row r="34" spans="4:28" ht="15">
      <c r="D34" s="20" t="s">
        <v>94</v>
      </c>
      <c r="H34" s="20" t="s">
        <v>94</v>
      </c>
      <c r="L34" s="20" t="s">
        <v>94</v>
      </c>
      <c r="P34" s="20" t="s">
        <v>94</v>
      </c>
      <c r="T34" s="20" t="s">
        <v>94</v>
      </c>
      <c r="X34" s="20" t="s">
        <v>258</v>
      </c>
      <c r="AB34" s="8">
        <v>214347</v>
      </c>
    </row>
    <row r="35" spans="4:28" ht="15">
      <c r="D35" s="20" t="s">
        <v>94</v>
      </c>
      <c r="H35" s="20" t="s">
        <v>94</v>
      </c>
      <c r="L35" s="20" t="s">
        <v>94</v>
      </c>
      <c r="P35" s="20" t="s">
        <v>94</v>
      </c>
      <c r="T35" s="20" t="s">
        <v>94</v>
      </c>
      <c r="X35" s="20" t="s">
        <v>259</v>
      </c>
      <c r="AB35" s="8">
        <v>321521</v>
      </c>
    </row>
    <row r="36" spans="24:28" ht="15">
      <c r="X36" s="20" t="s">
        <v>260</v>
      </c>
      <c r="AB36" s="8">
        <v>297912</v>
      </c>
    </row>
    <row r="37" spans="24:28" ht="15">
      <c r="X37" s="20" t="s">
        <v>261</v>
      </c>
      <c r="AB37" s="8">
        <v>446885</v>
      </c>
    </row>
  </sheetData>
  <sheetProtection selectLockedCells="1" selectUnlockedCells="1"/>
  <mergeCells count="12">
    <mergeCell ref="A2:F2"/>
    <mergeCell ref="C4:T4"/>
    <mergeCell ref="W4:AJ4"/>
    <mergeCell ref="C5:D5"/>
    <mergeCell ref="G5:H5"/>
    <mergeCell ref="K5:L5"/>
    <mergeCell ref="O5:P5"/>
    <mergeCell ref="S5:T5"/>
    <mergeCell ref="W5:X5"/>
    <mergeCell ref="AA5:AB5"/>
    <mergeCell ref="AE5:AF5"/>
    <mergeCell ref="AI5:AJ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4" spans="1:16" ht="15">
      <c r="A4" s="2" t="s">
        <v>184</v>
      </c>
      <c r="C4" s="3" t="s">
        <v>182</v>
      </c>
      <c r="D4" s="3"/>
      <c r="E4" s="3"/>
      <c r="F4" s="3"/>
      <c r="G4" s="3"/>
      <c r="H4" s="3"/>
      <c r="K4" s="3" t="s">
        <v>183</v>
      </c>
      <c r="L4" s="3"/>
      <c r="M4" s="3"/>
      <c r="N4" s="3"/>
      <c r="O4" s="3"/>
      <c r="P4" s="3"/>
    </row>
    <row r="5" spans="3:16" ht="39.75" customHeight="1">
      <c r="C5" s="17" t="s">
        <v>263</v>
      </c>
      <c r="D5" s="17"/>
      <c r="G5" s="17" t="s">
        <v>264</v>
      </c>
      <c r="H5" s="17"/>
      <c r="K5" s="17" t="s">
        <v>265</v>
      </c>
      <c r="L5" s="17"/>
      <c r="O5" s="17" t="s">
        <v>266</v>
      </c>
      <c r="P5" s="17"/>
    </row>
    <row r="6" spans="1:16" ht="15">
      <c r="A6" s="2" t="s">
        <v>37</v>
      </c>
      <c r="D6" s="20" t="s">
        <v>94</v>
      </c>
      <c r="H6" s="20" t="s">
        <v>94</v>
      </c>
      <c r="L6" s="8">
        <v>438522</v>
      </c>
      <c r="P6" s="8">
        <v>19820297</v>
      </c>
    </row>
    <row r="7" spans="1:16" ht="15">
      <c r="A7" s="2" t="s">
        <v>39</v>
      </c>
      <c r="D7" s="20" t="s">
        <v>94</v>
      </c>
      <c r="H7" s="20" t="s">
        <v>94</v>
      </c>
      <c r="L7" s="8">
        <v>186762</v>
      </c>
      <c r="P7" s="8">
        <v>8434750</v>
      </c>
    </row>
    <row r="8" spans="1:16" ht="15">
      <c r="A8" s="2" t="s">
        <v>40</v>
      </c>
      <c r="D8" s="20" t="s">
        <v>94</v>
      </c>
      <c r="H8" s="20" t="s">
        <v>94</v>
      </c>
      <c r="L8" s="8">
        <v>121258</v>
      </c>
      <c r="P8" s="8">
        <v>5467896</v>
      </c>
    </row>
    <row r="9" spans="1:16" ht="15">
      <c r="A9" s="2" t="s">
        <v>41</v>
      </c>
      <c r="D9" s="20" t="s">
        <v>94</v>
      </c>
      <c r="H9" s="20" t="s">
        <v>94</v>
      </c>
      <c r="L9" s="8">
        <v>95338</v>
      </c>
      <c r="P9" s="8">
        <v>4229134</v>
      </c>
    </row>
    <row r="10" spans="1:16" ht="15">
      <c r="A10" s="2" t="s">
        <v>42</v>
      </c>
      <c r="D10" s="20" t="s">
        <v>94</v>
      </c>
      <c r="H10" s="20" t="s">
        <v>94</v>
      </c>
      <c r="L10" s="8">
        <v>23209</v>
      </c>
      <c r="P10" s="8">
        <v>850008</v>
      </c>
    </row>
  </sheetData>
  <sheetProtection selectLockedCells="1" selectUnlockedCells="1"/>
  <mergeCells count="7">
    <mergeCell ref="A2:F2"/>
    <mergeCell ref="C4:H4"/>
    <mergeCell ref="K4:P4"/>
    <mergeCell ref="C5:D5"/>
    <mergeCell ref="G5:H5"/>
    <mergeCell ref="K5:L5"/>
    <mergeCell ref="O5:P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V10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4" spans="1:22" ht="39.75" customHeight="1">
      <c r="A4" s="2" t="s">
        <v>184</v>
      </c>
      <c r="C4" s="28" t="s">
        <v>268</v>
      </c>
      <c r="E4" s="17" t="s">
        <v>269</v>
      </c>
      <c r="F4" s="17"/>
      <c r="I4" s="17" t="s">
        <v>270</v>
      </c>
      <c r="J4" s="17"/>
      <c r="M4" s="17" t="s">
        <v>271</v>
      </c>
      <c r="N4" s="17"/>
      <c r="Q4" s="17" t="s">
        <v>272</v>
      </c>
      <c r="R4" s="17"/>
      <c r="U4" s="17" t="s">
        <v>273</v>
      </c>
      <c r="V4" s="17"/>
    </row>
    <row r="5" spans="1:22" ht="15">
      <c r="A5" s="2" t="s">
        <v>21</v>
      </c>
      <c r="C5" t="s">
        <v>274</v>
      </c>
      <c r="F5" s="8">
        <v>267336</v>
      </c>
      <c r="J5" s="8">
        <v>476838</v>
      </c>
      <c r="N5" s="29">
        <v>-933197</v>
      </c>
      <c r="R5" s="20" t="s">
        <v>94</v>
      </c>
      <c r="V5" s="8">
        <v>7998725</v>
      </c>
    </row>
    <row r="6" spans="3:22" ht="15">
      <c r="C6" t="s">
        <v>275</v>
      </c>
      <c r="F6" s="20" t="s">
        <v>94</v>
      </c>
      <c r="J6" s="20" t="s">
        <v>94</v>
      </c>
      <c r="N6" s="29">
        <v>-420788</v>
      </c>
      <c r="R6" s="20" t="s">
        <v>94</v>
      </c>
      <c r="V6" s="8">
        <v>2290586</v>
      </c>
    </row>
    <row r="7" spans="1:22" ht="15">
      <c r="A7" s="2" t="s">
        <v>39</v>
      </c>
      <c r="C7" t="s">
        <v>274</v>
      </c>
      <c r="F7" s="8">
        <v>65800</v>
      </c>
      <c r="J7" s="8">
        <v>231300</v>
      </c>
      <c r="N7" s="29">
        <v>-765679</v>
      </c>
      <c r="R7" s="20" t="s">
        <v>94</v>
      </c>
      <c r="V7" s="8">
        <v>4914024</v>
      </c>
    </row>
    <row r="8" spans="1:22" ht="15">
      <c r="A8" s="2" t="s">
        <v>40</v>
      </c>
      <c r="C8" t="s">
        <v>276</v>
      </c>
      <c r="F8" s="8">
        <v>69375</v>
      </c>
      <c r="J8" s="8">
        <v>178715</v>
      </c>
      <c r="N8" s="29">
        <v>-365141</v>
      </c>
      <c r="R8" s="20" t="s">
        <v>94</v>
      </c>
      <c r="V8" s="8">
        <v>1860151</v>
      </c>
    </row>
    <row r="9" spans="1:22" ht="15">
      <c r="A9" s="2" t="s">
        <v>41</v>
      </c>
      <c r="C9" t="s">
        <v>274</v>
      </c>
      <c r="F9" s="8">
        <v>57000</v>
      </c>
      <c r="J9" s="8">
        <v>178715</v>
      </c>
      <c r="N9" s="8">
        <v>229195</v>
      </c>
      <c r="R9" s="20" t="s">
        <v>94</v>
      </c>
      <c r="V9" s="8">
        <v>1207546</v>
      </c>
    </row>
    <row r="10" spans="1:22" ht="15">
      <c r="A10" s="2" t="s">
        <v>42</v>
      </c>
      <c r="C10" t="s">
        <v>274</v>
      </c>
      <c r="F10" s="8">
        <v>53333</v>
      </c>
      <c r="J10" s="8">
        <v>134552</v>
      </c>
      <c r="N10" s="8">
        <v>55205</v>
      </c>
      <c r="R10" s="20" t="s">
        <v>94</v>
      </c>
      <c r="V10" s="8">
        <v>365436</v>
      </c>
    </row>
  </sheetData>
  <sheetProtection selectLockedCells="1" selectUnlockedCells="1"/>
  <mergeCells count="6">
    <mergeCell ref="A2:F2"/>
    <mergeCell ref="E4:F4"/>
    <mergeCell ref="I4:J4"/>
    <mergeCell ref="M4:N4"/>
    <mergeCell ref="Q4:R4"/>
    <mergeCell ref="U4:V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3"/>
  <sheetViews>
    <sheetView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3" width="8.7109375" style="0" customWidth="1"/>
    <col min="4" max="4" width="20.7109375" style="0" customWidth="1"/>
    <col min="5" max="7" width="8.7109375" style="0" customWidth="1"/>
    <col min="8" max="8" width="15.7109375" style="0" customWidth="1"/>
    <col min="9" max="11" width="8.7109375" style="0" customWidth="1"/>
    <col min="12" max="12" width="15.7109375" style="0" customWidth="1"/>
    <col min="13" max="15" width="8.7109375" style="0" customWidth="1"/>
    <col min="16" max="16" width="16.7109375" style="0" customWidth="1"/>
    <col min="17" max="19" width="8.7109375" style="0" customWidth="1"/>
    <col min="20" max="20" width="11.7109375" style="0" customWidth="1"/>
    <col min="21" max="16384" width="8.7109375" style="0" customWidth="1"/>
  </cols>
  <sheetData>
    <row r="2" spans="1:20" ht="39.75" customHeight="1">
      <c r="A2" t="s">
        <v>277</v>
      </c>
      <c r="D2" s="26" t="s">
        <v>278</v>
      </c>
      <c r="H2" s="26" t="s">
        <v>279</v>
      </c>
      <c r="L2" s="26" t="s">
        <v>280</v>
      </c>
      <c r="P2" s="26" t="s">
        <v>281</v>
      </c>
      <c r="T2" s="26" t="s">
        <v>282</v>
      </c>
    </row>
    <row r="3" spans="1:20" ht="15">
      <c r="A3" s="2" t="s">
        <v>283</v>
      </c>
      <c r="C3" s="2"/>
      <c r="D3" s="25">
        <v>3843120</v>
      </c>
      <c r="E3" s="2"/>
      <c r="H3" s="20" t="s">
        <v>94</v>
      </c>
      <c r="L3" s="20" t="s">
        <v>94</v>
      </c>
      <c r="P3" s="20" t="s">
        <v>94</v>
      </c>
      <c r="T3" s="20" t="s">
        <v>94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W29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4" spans="1:22" ht="39.75" customHeight="1">
      <c r="A4" s="2" t="s">
        <v>285</v>
      </c>
      <c r="C4" s="2" t="s">
        <v>286</v>
      </c>
      <c r="E4" s="17" t="s">
        <v>287</v>
      </c>
      <c r="F4" s="17"/>
      <c r="I4" s="17" t="s">
        <v>288</v>
      </c>
      <c r="J4" s="17"/>
      <c r="M4" s="17" t="s">
        <v>289</v>
      </c>
      <c r="N4" s="17"/>
      <c r="Q4" s="17" t="s">
        <v>290</v>
      </c>
      <c r="R4" s="17"/>
      <c r="U4" s="17" t="s">
        <v>291</v>
      </c>
      <c r="V4" s="17"/>
    </row>
    <row r="5" spans="1:22" ht="15">
      <c r="A5" s="2" t="s">
        <v>37</v>
      </c>
      <c r="C5" t="s">
        <v>292</v>
      </c>
      <c r="F5" s="20" t="s">
        <v>94</v>
      </c>
      <c r="J5" s="20" t="s">
        <v>94</v>
      </c>
      <c r="N5" s="8">
        <v>4290000</v>
      </c>
      <c r="R5" s="8">
        <v>12940620</v>
      </c>
      <c r="V5" s="20" t="s">
        <v>94</v>
      </c>
    </row>
    <row r="6" spans="3:22" ht="15">
      <c r="C6" t="s">
        <v>293</v>
      </c>
      <c r="F6" s="20" t="s">
        <v>94</v>
      </c>
      <c r="J6" s="20" t="s">
        <v>94</v>
      </c>
      <c r="N6" s="8">
        <v>25043</v>
      </c>
      <c r="R6" s="8">
        <v>50086</v>
      </c>
      <c r="V6" s="20" t="s">
        <v>94</v>
      </c>
    </row>
    <row r="7" spans="3:22" ht="15">
      <c r="C7" t="s">
        <v>294</v>
      </c>
      <c r="F7" s="20" t="s">
        <v>94</v>
      </c>
      <c r="J7" s="20" t="s">
        <v>94</v>
      </c>
      <c r="N7" s="20" t="s">
        <v>94</v>
      </c>
      <c r="R7" s="8">
        <v>28030</v>
      </c>
      <c r="V7" s="20" t="s">
        <v>94</v>
      </c>
    </row>
    <row r="8" spans="3:22" ht="15">
      <c r="C8" t="s">
        <v>295</v>
      </c>
      <c r="F8" s="8">
        <v>39428568</v>
      </c>
      <c r="J8" s="20" t="s">
        <v>94</v>
      </c>
      <c r="N8" s="8">
        <v>31129979</v>
      </c>
      <c r="R8" s="8">
        <v>39428568</v>
      </c>
      <c r="V8" s="8">
        <v>39428568</v>
      </c>
    </row>
    <row r="9" spans="3:23" ht="15">
      <c r="C9" s="2" t="s">
        <v>296</v>
      </c>
      <c r="E9" s="2"/>
      <c r="F9" s="25">
        <v>39428568</v>
      </c>
      <c r="G9" s="2"/>
      <c r="I9" s="2"/>
      <c r="J9" s="7" t="s">
        <v>94</v>
      </c>
      <c r="K9" s="2"/>
      <c r="M9" s="2"/>
      <c r="N9" s="25">
        <v>35445022</v>
      </c>
      <c r="O9" s="2"/>
      <c r="Q9" s="2"/>
      <c r="R9" s="25">
        <v>52447304</v>
      </c>
      <c r="S9" s="2"/>
      <c r="U9" s="2"/>
      <c r="V9" s="25">
        <v>39428568</v>
      </c>
      <c r="W9" s="2"/>
    </row>
    <row r="10" spans="1:22" ht="15">
      <c r="A10" s="2" t="s">
        <v>39</v>
      </c>
      <c r="C10" t="s">
        <v>292</v>
      </c>
      <c r="F10" s="20" t="s">
        <v>94</v>
      </c>
      <c r="J10" s="20" t="s">
        <v>94</v>
      </c>
      <c r="N10" s="8">
        <v>2186250</v>
      </c>
      <c r="R10" s="8">
        <v>6714915</v>
      </c>
      <c r="V10" s="20" t="s">
        <v>94</v>
      </c>
    </row>
    <row r="11" spans="3:22" ht="15">
      <c r="C11" t="s">
        <v>293</v>
      </c>
      <c r="F11" s="20" t="s">
        <v>94</v>
      </c>
      <c r="J11" s="20" t="s">
        <v>94</v>
      </c>
      <c r="N11" s="8">
        <v>8683</v>
      </c>
      <c r="R11" s="8">
        <v>17366</v>
      </c>
      <c r="V11" s="20" t="s">
        <v>94</v>
      </c>
    </row>
    <row r="12" spans="3:22" ht="15">
      <c r="C12" t="s">
        <v>294</v>
      </c>
      <c r="F12" s="20" t="s">
        <v>94</v>
      </c>
      <c r="J12" s="20" t="s">
        <v>94</v>
      </c>
      <c r="N12" s="20" t="s">
        <v>94</v>
      </c>
      <c r="R12" s="8">
        <v>25834</v>
      </c>
      <c r="V12" s="20" t="s">
        <v>94</v>
      </c>
    </row>
    <row r="13" spans="3:22" ht="15">
      <c r="C13" t="s">
        <v>297</v>
      </c>
      <c r="F13" s="8">
        <v>13163000</v>
      </c>
      <c r="J13" s="20" t="s">
        <v>94</v>
      </c>
      <c r="N13" s="8">
        <v>13648539</v>
      </c>
      <c r="R13" s="8">
        <v>17550666</v>
      </c>
      <c r="V13" s="8">
        <v>17550666</v>
      </c>
    </row>
    <row r="14" spans="3:23" ht="15">
      <c r="C14" s="2" t="s">
        <v>296</v>
      </c>
      <c r="E14" s="2"/>
      <c r="F14" s="25">
        <v>13163000</v>
      </c>
      <c r="G14" s="2"/>
      <c r="I14" s="2"/>
      <c r="J14" s="7" t="s">
        <v>94</v>
      </c>
      <c r="K14" s="2"/>
      <c r="M14" s="2"/>
      <c r="N14" s="25">
        <v>15843472</v>
      </c>
      <c r="O14" s="2"/>
      <c r="Q14" s="2"/>
      <c r="R14" s="25">
        <v>24308781</v>
      </c>
      <c r="S14" s="2"/>
      <c r="U14" s="2"/>
      <c r="V14" s="25">
        <v>17550666</v>
      </c>
      <c r="W14" s="2"/>
    </row>
    <row r="15" spans="1:22" ht="15">
      <c r="A15" s="2" t="s">
        <v>40</v>
      </c>
      <c r="C15" t="s">
        <v>292</v>
      </c>
      <c r="F15" s="20" t="s">
        <v>94</v>
      </c>
      <c r="J15" s="20" t="s">
        <v>94</v>
      </c>
      <c r="N15" s="8">
        <v>1856250</v>
      </c>
      <c r="R15" s="8">
        <v>5441559</v>
      </c>
      <c r="V15" s="20" t="s">
        <v>94</v>
      </c>
    </row>
    <row r="16" spans="3:22" ht="15">
      <c r="C16" t="s">
        <v>293</v>
      </c>
      <c r="F16" s="20" t="s">
        <v>94</v>
      </c>
      <c r="J16" s="20" t="s">
        <v>94</v>
      </c>
      <c r="N16" s="8">
        <v>16457</v>
      </c>
      <c r="R16" s="8">
        <v>32914</v>
      </c>
      <c r="V16" s="20" t="s">
        <v>94</v>
      </c>
    </row>
    <row r="17" spans="3:22" ht="15">
      <c r="C17" t="s">
        <v>294</v>
      </c>
      <c r="F17" s="20" t="s">
        <v>94</v>
      </c>
      <c r="J17" s="20" t="s">
        <v>94</v>
      </c>
      <c r="N17" s="20" t="s">
        <v>94</v>
      </c>
      <c r="R17" s="8">
        <v>21244</v>
      </c>
      <c r="V17" s="20" t="s">
        <v>94</v>
      </c>
    </row>
    <row r="18" spans="3:22" ht="15">
      <c r="C18" t="s">
        <v>295</v>
      </c>
      <c r="F18" s="8">
        <v>5960583</v>
      </c>
      <c r="J18" s="20" t="s">
        <v>94</v>
      </c>
      <c r="N18" s="8">
        <v>9270640</v>
      </c>
      <c r="R18" s="8">
        <v>11921166</v>
      </c>
      <c r="V18" s="8">
        <v>11921166</v>
      </c>
    </row>
    <row r="19" spans="3:23" ht="15">
      <c r="C19" s="2" t="s">
        <v>296</v>
      </c>
      <c r="E19" s="2"/>
      <c r="F19" s="25">
        <v>5960583</v>
      </c>
      <c r="G19" s="2"/>
      <c r="I19" s="2"/>
      <c r="J19" s="7" t="s">
        <v>94</v>
      </c>
      <c r="K19" s="2"/>
      <c r="M19" s="2"/>
      <c r="N19" s="25">
        <v>11143347</v>
      </c>
      <c r="O19" s="2"/>
      <c r="Q19" s="2"/>
      <c r="R19" s="25">
        <v>17416883</v>
      </c>
      <c r="S19" s="2"/>
      <c r="U19" s="2"/>
      <c r="V19" s="25">
        <v>11921166</v>
      </c>
      <c r="W19" s="2"/>
    </row>
    <row r="20" spans="1:22" ht="15">
      <c r="A20" s="2" t="s">
        <v>41</v>
      </c>
      <c r="C20" t="s">
        <v>292</v>
      </c>
      <c r="F20" s="20" t="s">
        <v>94</v>
      </c>
      <c r="J20" s="20" t="s">
        <v>94</v>
      </c>
      <c r="N20" s="8">
        <v>1856250</v>
      </c>
      <c r="R20" s="8">
        <v>5635149</v>
      </c>
      <c r="V20" s="20" t="s">
        <v>94</v>
      </c>
    </row>
    <row r="21" spans="3:22" ht="15">
      <c r="C21" t="s">
        <v>293</v>
      </c>
      <c r="F21" s="20" t="s">
        <v>94</v>
      </c>
      <c r="J21" s="20" t="s">
        <v>94</v>
      </c>
      <c r="N21" s="8">
        <v>25043</v>
      </c>
      <c r="R21" s="8">
        <v>50086</v>
      </c>
      <c r="V21" s="20" t="s">
        <v>94</v>
      </c>
    </row>
    <row r="22" spans="3:22" ht="15">
      <c r="C22" t="s">
        <v>294</v>
      </c>
      <c r="F22" s="20" t="s">
        <v>94</v>
      </c>
      <c r="J22" s="20" t="s">
        <v>94</v>
      </c>
      <c r="N22" s="20" t="s">
        <v>94</v>
      </c>
      <c r="R22" s="8">
        <v>18294</v>
      </c>
      <c r="V22" s="20" t="s">
        <v>94</v>
      </c>
    </row>
    <row r="23" spans="3:22" ht="15">
      <c r="C23" t="s">
        <v>295</v>
      </c>
      <c r="F23" s="20" t="s">
        <v>94</v>
      </c>
      <c r="J23" s="20" t="s">
        <v>94</v>
      </c>
      <c r="N23" s="8">
        <v>8047770</v>
      </c>
      <c r="R23" s="8">
        <v>10699201</v>
      </c>
      <c r="V23" s="8">
        <v>10699201</v>
      </c>
    </row>
    <row r="24" spans="3:23" ht="15">
      <c r="C24" s="2" t="s">
        <v>296</v>
      </c>
      <c r="E24" s="2"/>
      <c r="F24" s="7" t="s">
        <v>94</v>
      </c>
      <c r="G24" s="2"/>
      <c r="I24" s="2"/>
      <c r="J24" s="7" t="s">
        <v>94</v>
      </c>
      <c r="K24" s="2"/>
      <c r="M24" s="2"/>
      <c r="N24" s="25">
        <v>9929063</v>
      </c>
      <c r="O24" s="2"/>
      <c r="Q24" s="2"/>
      <c r="R24" s="25">
        <v>16402730</v>
      </c>
      <c r="S24" s="2"/>
      <c r="U24" s="2"/>
      <c r="V24" s="25">
        <v>10699201</v>
      </c>
      <c r="W24" s="2"/>
    </row>
    <row r="25" spans="1:22" ht="15">
      <c r="A25" s="2" t="s">
        <v>42</v>
      </c>
      <c r="C25" t="s">
        <v>292</v>
      </c>
      <c r="F25" s="20" t="s">
        <v>94</v>
      </c>
      <c r="J25" s="20" t="s">
        <v>94</v>
      </c>
      <c r="N25" s="8">
        <v>1718750</v>
      </c>
      <c r="R25" s="8">
        <v>4462001</v>
      </c>
      <c r="V25" s="20" t="s">
        <v>94</v>
      </c>
    </row>
    <row r="26" spans="3:22" ht="15">
      <c r="C26" t="s">
        <v>293</v>
      </c>
      <c r="F26" s="20" t="s">
        <v>94</v>
      </c>
      <c r="J26" s="20" t="s">
        <v>94</v>
      </c>
      <c r="N26" s="8">
        <v>16457</v>
      </c>
      <c r="R26" s="8">
        <v>32914</v>
      </c>
      <c r="V26" s="20" t="s">
        <v>94</v>
      </c>
    </row>
    <row r="27" spans="3:22" ht="15">
      <c r="C27" t="s">
        <v>294</v>
      </c>
      <c r="F27" s="20" t="s">
        <v>94</v>
      </c>
      <c r="J27" s="20" t="s">
        <v>94</v>
      </c>
      <c r="N27" s="20" t="s">
        <v>94</v>
      </c>
      <c r="R27" s="8">
        <v>18708</v>
      </c>
      <c r="V27" s="20" t="s">
        <v>94</v>
      </c>
    </row>
    <row r="28" spans="3:22" ht="15">
      <c r="C28" t="s">
        <v>295</v>
      </c>
      <c r="F28" s="20" t="s">
        <v>94</v>
      </c>
      <c r="J28" s="20" t="s">
        <v>94</v>
      </c>
      <c r="N28" s="8">
        <v>4633528</v>
      </c>
      <c r="R28" s="8">
        <v>6565179</v>
      </c>
      <c r="V28" s="8">
        <v>6565179</v>
      </c>
    </row>
    <row r="29" spans="3:23" ht="15">
      <c r="C29" s="2" t="s">
        <v>296</v>
      </c>
      <c r="E29" s="2"/>
      <c r="F29" s="7" t="s">
        <v>94</v>
      </c>
      <c r="G29" s="2"/>
      <c r="I29" s="2"/>
      <c r="J29" s="7" t="s">
        <v>94</v>
      </c>
      <c r="K29" s="2"/>
      <c r="M29" s="2"/>
      <c r="N29" s="25">
        <v>6368735</v>
      </c>
      <c r="O29" s="2"/>
      <c r="Q29" s="2"/>
      <c r="R29" s="25">
        <v>11078802</v>
      </c>
      <c r="S29" s="2"/>
      <c r="U29" s="2"/>
      <c r="V29" s="25">
        <v>6565179</v>
      </c>
      <c r="W29" s="2"/>
    </row>
  </sheetData>
  <sheetProtection selectLockedCells="1" selectUnlockedCells="1"/>
  <mergeCells count="6">
    <mergeCell ref="A2:F2"/>
    <mergeCell ref="E4:F4"/>
    <mergeCell ref="I4:J4"/>
    <mergeCell ref="M4:N4"/>
    <mergeCell ref="Q4:R4"/>
    <mergeCell ref="U4:V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74.8515625" style="0" customWidth="1"/>
    <col min="6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4" spans="1:5" ht="15">
      <c r="A4" t="s">
        <v>34</v>
      </c>
      <c r="C4" t="s">
        <v>35</v>
      </c>
      <c r="E4" t="s">
        <v>36</v>
      </c>
    </row>
    <row r="5" spans="1:5" ht="15">
      <c r="A5" t="s">
        <v>37</v>
      </c>
      <c r="C5" s="8">
        <v>1300000</v>
      </c>
      <c r="E5" s="2" t="s">
        <v>38</v>
      </c>
    </row>
    <row r="6" spans="1:3" ht="15">
      <c r="A6" t="s">
        <v>39</v>
      </c>
      <c r="C6" s="8">
        <v>795000</v>
      </c>
    </row>
    <row r="7" spans="1:3" ht="15">
      <c r="A7" t="s">
        <v>40</v>
      </c>
      <c r="C7" s="8">
        <v>675000</v>
      </c>
    </row>
    <row r="8" spans="1:3" ht="15">
      <c r="A8" t="s">
        <v>41</v>
      </c>
      <c r="C8" s="8">
        <v>675000</v>
      </c>
    </row>
    <row r="9" spans="1:3" ht="15">
      <c r="A9" t="s">
        <v>42</v>
      </c>
      <c r="C9" s="8">
        <v>625000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4" spans="1:32" ht="39.75" customHeight="1">
      <c r="A4" s="2" t="s">
        <v>299</v>
      </c>
      <c r="C4" s="27" t="s">
        <v>300</v>
      </c>
      <c r="D4" s="27"/>
      <c r="G4" s="27" t="s">
        <v>301</v>
      </c>
      <c r="H4" s="27"/>
      <c r="K4" s="27" t="s">
        <v>302</v>
      </c>
      <c r="L4" s="27"/>
      <c r="O4" s="27" t="s">
        <v>303</v>
      </c>
      <c r="P4" s="27"/>
      <c r="S4" s="27" t="s">
        <v>304</v>
      </c>
      <c r="T4" s="27"/>
      <c r="U4" s="27"/>
      <c r="V4" s="27"/>
      <c r="W4" s="27"/>
      <c r="X4" s="27"/>
      <c r="AA4" s="1" t="s">
        <v>305</v>
      </c>
      <c r="AB4" s="1"/>
      <c r="AE4" s="27" t="s">
        <v>306</v>
      </c>
      <c r="AF4" s="27"/>
    </row>
    <row r="5" spans="19:24" ht="39.75" customHeight="1">
      <c r="S5" s="27" t="s">
        <v>307</v>
      </c>
      <c r="T5" s="27"/>
      <c r="W5" s="27" t="s">
        <v>308</v>
      </c>
      <c r="X5" s="27"/>
    </row>
    <row r="6" spans="1:32" ht="15">
      <c r="A6">
        <v>2023</v>
      </c>
      <c r="D6" s="8">
        <v>13763441</v>
      </c>
      <c r="H6" s="8">
        <v>3438692</v>
      </c>
      <c r="L6" s="8">
        <v>5142656</v>
      </c>
      <c r="P6" s="8">
        <v>1481677</v>
      </c>
      <c r="T6" s="18">
        <v>149.23</v>
      </c>
      <c r="X6" s="18">
        <v>189.15</v>
      </c>
      <c r="AB6" s="8">
        <v>2855</v>
      </c>
      <c r="AF6" s="8">
        <v>965</v>
      </c>
    </row>
    <row r="7" spans="1:32" ht="15">
      <c r="A7">
        <v>2022</v>
      </c>
      <c r="D7" s="8">
        <v>13802119</v>
      </c>
      <c r="H7" s="8">
        <v>37002785</v>
      </c>
      <c r="L7" s="8">
        <v>5258220</v>
      </c>
      <c r="P7" s="8">
        <v>12358523</v>
      </c>
      <c r="T7" s="18">
        <v>189.47</v>
      </c>
      <c r="X7" s="18">
        <v>180.98</v>
      </c>
      <c r="AB7" s="8">
        <v>3674</v>
      </c>
      <c r="AF7" s="8">
        <v>2458</v>
      </c>
    </row>
    <row r="8" spans="1:32" ht="15">
      <c r="A8">
        <v>2021</v>
      </c>
      <c r="D8" s="8">
        <v>15040707</v>
      </c>
      <c r="H8" s="8">
        <v>27948348</v>
      </c>
      <c r="L8" s="8">
        <v>5318503</v>
      </c>
      <c r="P8" s="8">
        <v>9347083</v>
      </c>
      <c r="T8" s="18">
        <v>107.38</v>
      </c>
      <c r="X8" s="18">
        <v>113.41</v>
      </c>
      <c r="AB8" s="8">
        <v>973</v>
      </c>
      <c r="AF8" s="8">
        <v>1823</v>
      </c>
    </row>
    <row r="9" spans="1:32" ht="15">
      <c r="A9">
        <v>2020</v>
      </c>
      <c r="D9" s="8">
        <v>14321225</v>
      </c>
      <c r="H9" s="8">
        <v>4161792</v>
      </c>
      <c r="L9" s="8">
        <v>5049645</v>
      </c>
      <c r="P9" s="8">
        <v>2445197</v>
      </c>
      <c r="T9" s="18">
        <v>56.29</v>
      </c>
      <c r="X9" s="18">
        <v>66.35</v>
      </c>
      <c r="AB9" s="29">
        <v>-4860</v>
      </c>
      <c r="AF9" s="8">
        <v>182</v>
      </c>
    </row>
  </sheetData>
  <sheetProtection selectLockedCells="1" selectUnlockedCells="1"/>
  <mergeCells count="10">
    <mergeCell ref="A2:F2"/>
    <mergeCell ref="C4:D4"/>
    <mergeCell ref="G4:H4"/>
    <mergeCell ref="K4:L4"/>
    <mergeCell ref="O4:P4"/>
    <mergeCell ref="S4:X4"/>
    <mergeCell ref="AA4:AB4"/>
    <mergeCell ref="AE4:AF4"/>
    <mergeCell ref="S5:T5"/>
    <mergeCell ref="W5:X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s="3" t="s">
        <v>309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2" t="s">
        <v>310</v>
      </c>
      <c r="C3" s="3" t="s">
        <v>311</v>
      </c>
      <c r="D3" s="3"/>
      <c r="G3" s="3" t="s">
        <v>312</v>
      </c>
      <c r="H3" s="3"/>
      <c r="K3" s="3" t="s">
        <v>313</v>
      </c>
      <c r="L3" s="3"/>
      <c r="O3" s="3" t="s">
        <v>314</v>
      </c>
      <c r="P3" s="3"/>
    </row>
    <row r="4" spans="1:16" ht="15">
      <c r="A4" t="s">
        <v>315</v>
      </c>
      <c r="D4" s="8">
        <v>13763441</v>
      </c>
      <c r="H4" s="8">
        <v>13802119</v>
      </c>
      <c r="L4" s="8">
        <v>15040707</v>
      </c>
      <c r="P4" s="8">
        <v>14321225</v>
      </c>
    </row>
    <row r="5" spans="1:16" ht="15">
      <c r="A5" s="2" t="s">
        <v>316</v>
      </c>
      <c r="D5" s="29">
        <v>-9384742</v>
      </c>
      <c r="H5" s="29">
        <v>-9479781</v>
      </c>
      <c r="L5" s="29">
        <v>-10596139</v>
      </c>
      <c r="P5" s="29">
        <v>-10172011</v>
      </c>
    </row>
    <row r="6" spans="1:16" ht="15">
      <c r="A6" t="s">
        <v>317</v>
      </c>
      <c r="D6" s="8">
        <v>6951766</v>
      </c>
      <c r="H6" s="8">
        <v>14735109</v>
      </c>
      <c r="L6" s="8">
        <v>17107671</v>
      </c>
      <c r="P6" s="8">
        <v>5643936</v>
      </c>
    </row>
    <row r="7" spans="1:16" ht="15">
      <c r="A7" s="2" t="s">
        <v>318</v>
      </c>
      <c r="D7" s="29">
        <v>-13911887</v>
      </c>
      <c r="H7" s="8">
        <v>16249187</v>
      </c>
      <c r="L7" s="8">
        <v>6070063</v>
      </c>
      <c r="P7" s="29">
        <v>-6398628</v>
      </c>
    </row>
    <row r="8" spans="1:16" ht="15">
      <c r="A8" s="2" t="s">
        <v>319</v>
      </c>
      <c r="D8" s="20" t="s">
        <v>94</v>
      </c>
      <c r="H8" s="20" t="s">
        <v>94</v>
      </c>
      <c r="L8" s="20" t="s">
        <v>94</v>
      </c>
      <c r="P8" s="20" t="s">
        <v>94</v>
      </c>
    </row>
    <row r="9" spans="1:16" ht="15">
      <c r="A9" s="2" t="s">
        <v>320</v>
      </c>
      <c r="D9" s="8">
        <v>4800065</v>
      </c>
      <c r="H9" s="8">
        <v>779729</v>
      </c>
      <c r="L9" s="8">
        <v>221021</v>
      </c>
      <c r="P9" s="8">
        <v>392916</v>
      </c>
    </row>
    <row r="10" spans="1:16" ht="15">
      <c r="A10" s="2" t="s">
        <v>321</v>
      </c>
      <c r="D10" s="20" t="s">
        <v>94</v>
      </c>
      <c r="H10" s="20" t="s">
        <v>94</v>
      </c>
      <c r="L10" s="20" t="s">
        <v>94</v>
      </c>
      <c r="P10" s="20" t="s">
        <v>94</v>
      </c>
    </row>
    <row r="11" spans="1:16" ht="15">
      <c r="A11" s="2" t="s">
        <v>322</v>
      </c>
      <c r="D11" s="8">
        <v>1220048</v>
      </c>
      <c r="H11" s="8">
        <v>916422</v>
      </c>
      <c r="L11" s="8">
        <v>105024</v>
      </c>
      <c r="P11" s="8">
        <v>374355</v>
      </c>
    </row>
    <row r="12" spans="1:17" ht="15">
      <c r="A12" s="2" t="e">
        <f>#N/A</f>
        <v>#N/A</v>
      </c>
      <c r="C12" s="2"/>
      <c r="D12" s="25">
        <v>3438692</v>
      </c>
      <c r="E12" s="2"/>
      <c r="G12" s="2"/>
      <c r="H12" s="25">
        <v>37002785</v>
      </c>
      <c r="I12" s="2"/>
      <c r="K12" s="2"/>
      <c r="L12" s="25">
        <v>27948348</v>
      </c>
      <c r="M12" s="2"/>
      <c r="O12" s="2"/>
      <c r="P12" s="25">
        <v>4161792</v>
      </c>
      <c r="Q12" s="2"/>
    </row>
  </sheetData>
  <sheetProtection selectLockedCells="1" selectUnlockedCells="1"/>
  <mergeCells count="5">
    <mergeCell ref="A2:P2"/>
    <mergeCell ref="C3:D3"/>
    <mergeCell ref="G3:H3"/>
    <mergeCell ref="K3:L3"/>
    <mergeCell ref="O3:P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s="3" t="s">
        <v>323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2" t="s">
        <v>310</v>
      </c>
      <c r="C3" s="3" t="s">
        <v>311</v>
      </c>
      <c r="D3" s="3"/>
      <c r="G3" s="3" t="s">
        <v>312</v>
      </c>
      <c r="H3" s="3"/>
      <c r="K3" s="3" t="s">
        <v>313</v>
      </c>
      <c r="L3" s="3"/>
      <c r="O3" s="3" t="s">
        <v>314</v>
      </c>
      <c r="P3" s="3"/>
    </row>
    <row r="4" spans="1:16" ht="15">
      <c r="A4" t="s">
        <v>315</v>
      </c>
      <c r="D4" s="8">
        <v>5142656</v>
      </c>
      <c r="H4" s="8">
        <v>5258220</v>
      </c>
      <c r="L4" s="8">
        <v>5318503</v>
      </c>
      <c r="P4" s="8">
        <v>5049645</v>
      </c>
    </row>
    <row r="5" spans="1:16" ht="15">
      <c r="A5" s="2" t="s">
        <v>316</v>
      </c>
      <c r="D5" s="29">
        <v>-3210359</v>
      </c>
      <c r="H5" s="29">
        <v>-3331056</v>
      </c>
      <c r="L5" s="29">
        <v>-3369123</v>
      </c>
      <c r="P5" s="29">
        <v>-3228199</v>
      </c>
    </row>
    <row r="6" spans="1:16" ht="15">
      <c r="A6" t="s">
        <v>317</v>
      </c>
      <c r="D6" s="8">
        <v>2245514</v>
      </c>
      <c r="H6" s="8">
        <v>5177694</v>
      </c>
      <c r="L6" s="8">
        <v>5560905</v>
      </c>
      <c r="P6" s="8">
        <v>2077200</v>
      </c>
    </row>
    <row r="7" spans="1:16" ht="15">
      <c r="A7" s="2" t="s">
        <v>318</v>
      </c>
      <c r="D7" s="29">
        <v>-4022668</v>
      </c>
      <c r="H7" s="8">
        <v>4726618</v>
      </c>
      <c r="L7" s="8">
        <v>1581939</v>
      </c>
      <c r="P7" s="29">
        <v>-1577673</v>
      </c>
    </row>
    <row r="8" spans="1:16" ht="15">
      <c r="A8" s="2" t="s">
        <v>319</v>
      </c>
      <c r="D8" s="20" t="s">
        <v>94</v>
      </c>
      <c r="H8" s="20" t="s">
        <v>94</v>
      </c>
      <c r="L8" s="20" t="s">
        <v>94</v>
      </c>
      <c r="P8" s="20" t="s">
        <v>94</v>
      </c>
    </row>
    <row r="9" spans="1:16" ht="15">
      <c r="A9" s="2" t="s">
        <v>320</v>
      </c>
      <c r="D9" s="8">
        <v>960203</v>
      </c>
      <c r="H9" s="8">
        <v>254461</v>
      </c>
      <c r="L9" s="8">
        <v>182175</v>
      </c>
      <c r="P9" s="8">
        <v>34091</v>
      </c>
    </row>
    <row r="10" spans="1:16" ht="15">
      <c r="A10" s="2" t="s">
        <v>321</v>
      </c>
      <c r="D10" s="20" t="s">
        <v>94</v>
      </c>
      <c r="H10" s="20" t="s">
        <v>94</v>
      </c>
      <c r="L10" s="20" t="s">
        <v>94</v>
      </c>
      <c r="P10" s="20" t="s">
        <v>94</v>
      </c>
    </row>
    <row r="11" spans="1:16" ht="15">
      <c r="A11" s="2" t="s">
        <v>322</v>
      </c>
      <c r="D11" s="8">
        <v>348827</v>
      </c>
      <c r="H11" s="8">
        <v>272586</v>
      </c>
      <c r="L11" s="8">
        <v>72684</v>
      </c>
      <c r="P11" s="8">
        <v>90133</v>
      </c>
    </row>
    <row r="12" spans="1:17" ht="15">
      <c r="A12" s="2" t="e">
        <f>#N/A</f>
        <v>#N/A</v>
      </c>
      <c r="C12" s="2"/>
      <c r="D12" s="25">
        <v>1481677</v>
      </c>
      <c r="E12" s="2"/>
      <c r="G12" s="2"/>
      <c r="H12" s="25">
        <v>12358523</v>
      </c>
      <c r="I12" s="2"/>
      <c r="K12" s="2"/>
      <c r="L12" s="25">
        <v>9347083</v>
      </c>
      <c r="M12" s="2"/>
      <c r="O12" s="2"/>
      <c r="P12" s="25">
        <v>2445197</v>
      </c>
      <c r="Q12" s="2"/>
    </row>
  </sheetData>
  <sheetProtection selectLockedCells="1" selectUnlockedCells="1"/>
  <mergeCells count="5">
    <mergeCell ref="A2:P2"/>
    <mergeCell ref="C3:D3"/>
    <mergeCell ref="G3:H3"/>
    <mergeCell ref="K3:L3"/>
    <mergeCell ref="O3:P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s="2" t="s">
        <v>324</v>
      </c>
      <c r="C2" s="9" t="s">
        <v>325</v>
      </c>
      <c r="D2" s="9"/>
    </row>
    <row r="3" spans="1:4" ht="15">
      <c r="A3" t="s">
        <v>326</v>
      </c>
      <c r="D3" s="8">
        <v>100000</v>
      </c>
    </row>
    <row r="4" spans="1:4" ht="15">
      <c r="A4" t="s">
        <v>327</v>
      </c>
      <c r="D4" s="8">
        <v>100000</v>
      </c>
    </row>
    <row r="5" spans="1:4" ht="15">
      <c r="A5" t="s">
        <v>328</v>
      </c>
      <c r="D5" s="8">
        <v>20000</v>
      </c>
    </row>
    <row r="6" spans="1:4" ht="15">
      <c r="A6" t="s">
        <v>329</v>
      </c>
      <c r="D6" s="8">
        <v>15000</v>
      </c>
    </row>
    <row r="7" spans="1:4" ht="15">
      <c r="A7" t="s">
        <v>330</v>
      </c>
      <c r="D7" s="8">
        <v>5000</v>
      </c>
    </row>
  </sheetData>
  <sheetProtection selectLockedCells="1" selectUnlockedCells="1"/>
  <mergeCells count="1">
    <mergeCell ref="C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13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331</v>
      </c>
      <c r="B2" s="1"/>
      <c r="C2" s="1"/>
      <c r="D2" s="1"/>
      <c r="E2" s="1"/>
      <c r="F2" s="1"/>
    </row>
    <row r="4" spans="1:28" ht="39.75" customHeight="1">
      <c r="A4" s="2" t="s">
        <v>332</v>
      </c>
      <c r="C4" s="17" t="s">
        <v>333</v>
      </c>
      <c r="D4" s="17"/>
      <c r="G4" s="17" t="s">
        <v>334</v>
      </c>
      <c r="H4" s="17"/>
      <c r="K4" s="17" t="s">
        <v>335</v>
      </c>
      <c r="L4" s="17"/>
      <c r="O4" s="17" t="s">
        <v>336</v>
      </c>
      <c r="P4" s="17"/>
      <c r="S4" s="17" t="s">
        <v>337</v>
      </c>
      <c r="T4" s="17"/>
      <c r="W4" s="17" t="s">
        <v>338</v>
      </c>
      <c r="X4" s="17"/>
      <c r="AA4" s="9" t="s">
        <v>339</v>
      </c>
      <c r="AB4" s="9"/>
    </row>
    <row r="5" spans="1:29" ht="15">
      <c r="A5" s="2" t="s">
        <v>16</v>
      </c>
      <c r="D5" s="8">
        <v>115000</v>
      </c>
      <c r="H5" s="8">
        <v>199928</v>
      </c>
      <c r="L5" s="20" t="s">
        <v>94</v>
      </c>
      <c r="P5" s="20" t="s">
        <v>94</v>
      </c>
      <c r="T5" s="20" t="s">
        <v>94</v>
      </c>
      <c r="X5" s="8">
        <v>10000</v>
      </c>
      <c r="AA5" s="2"/>
      <c r="AB5" s="25">
        <v>324928</v>
      </c>
      <c r="AC5" s="2"/>
    </row>
    <row r="6" spans="1:29" ht="15">
      <c r="A6" s="2" t="s">
        <v>22</v>
      </c>
      <c r="D6" s="8">
        <v>120000</v>
      </c>
      <c r="H6" s="8">
        <v>199928</v>
      </c>
      <c r="L6" s="20" t="s">
        <v>94</v>
      </c>
      <c r="P6" s="20" t="s">
        <v>94</v>
      </c>
      <c r="T6" s="20" t="s">
        <v>94</v>
      </c>
      <c r="X6" s="8">
        <v>10000</v>
      </c>
      <c r="AA6" s="2"/>
      <c r="AB6" s="25">
        <v>329928</v>
      </c>
      <c r="AC6" s="2"/>
    </row>
    <row r="7" spans="1:29" ht="15">
      <c r="A7" s="2" t="s">
        <v>23</v>
      </c>
      <c r="D7" s="8">
        <v>104524</v>
      </c>
      <c r="H7" s="8">
        <v>199928</v>
      </c>
      <c r="L7" s="20" t="s">
        <v>94</v>
      </c>
      <c r="P7" s="20" t="s">
        <v>94</v>
      </c>
      <c r="T7" s="20" t="s">
        <v>94</v>
      </c>
      <c r="X7" s="20" t="s">
        <v>94</v>
      </c>
      <c r="AA7" s="2"/>
      <c r="AB7" s="25">
        <v>304452</v>
      </c>
      <c r="AC7" s="2"/>
    </row>
    <row r="8" spans="1:29" ht="15">
      <c r="A8" s="2" t="s">
        <v>24</v>
      </c>
      <c r="D8" s="8">
        <v>120000</v>
      </c>
      <c r="H8" s="8">
        <v>199928</v>
      </c>
      <c r="L8" s="20" t="s">
        <v>94</v>
      </c>
      <c r="P8" s="20" t="s">
        <v>94</v>
      </c>
      <c r="T8" s="20" t="s">
        <v>94</v>
      </c>
      <c r="X8" s="8">
        <v>10000</v>
      </c>
      <c r="AA8" s="2"/>
      <c r="AB8" s="25">
        <v>329928</v>
      </c>
      <c r="AC8" s="2"/>
    </row>
    <row r="9" spans="1:29" ht="15">
      <c r="A9" s="2" t="s">
        <v>25</v>
      </c>
      <c r="D9" s="8">
        <v>200000</v>
      </c>
      <c r="H9" s="8">
        <v>299857</v>
      </c>
      <c r="L9" s="20" t="s">
        <v>94</v>
      </c>
      <c r="P9" s="20" t="s">
        <v>94</v>
      </c>
      <c r="T9" s="20" t="s">
        <v>94</v>
      </c>
      <c r="X9" s="20" t="s">
        <v>94</v>
      </c>
      <c r="AA9" s="2"/>
      <c r="AB9" s="25">
        <v>499857</v>
      </c>
      <c r="AC9" s="2"/>
    </row>
    <row r="10" spans="1:29" ht="15">
      <c r="A10" s="2" t="s">
        <v>340</v>
      </c>
      <c r="D10" s="8">
        <v>105000</v>
      </c>
      <c r="H10" s="8">
        <v>199928</v>
      </c>
      <c r="L10" s="20" t="s">
        <v>94</v>
      </c>
      <c r="P10" s="20" t="s">
        <v>94</v>
      </c>
      <c r="T10" s="20" t="s">
        <v>94</v>
      </c>
      <c r="X10" s="8">
        <v>8500</v>
      </c>
      <c r="AA10" s="2"/>
      <c r="AB10" s="25">
        <v>313428</v>
      </c>
      <c r="AC10" s="2"/>
    </row>
    <row r="11" spans="1:29" ht="15">
      <c r="A11" s="2" t="s">
        <v>341</v>
      </c>
      <c r="D11" s="8">
        <v>105000</v>
      </c>
      <c r="H11" s="8">
        <v>199928</v>
      </c>
      <c r="L11" s="20" t="s">
        <v>94</v>
      </c>
      <c r="P11" s="20" t="s">
        <v>94</v>
      </c>
      <c r="T11" s="20" t="s">
        <v>94</v>
      </c>
      <c r="X11" s="20" t="s">
        <v>94</v>
      </c>
      <c r="AA11" s="2"/>
      <c r="AB11" s="25">
        <v>304928</v>
      </c>
      <c r="AC11" s="2"/>
    </row>
    <row r="12" spans="1:29" ht="15">
      <c r="A12" s="2" t="s">
        <v>26</v>
      </c>
      <c r="D12" s="8">
        <v>105000</v>
      </c>
      <c r="H12" s="8">
        <v>199928</v>
      </c>
      <c r="L12" s="20" t="s">
        <v>94</v>
      </c>
      <c r="P12" s="20" t="s">
        <v>94</v>
      </c>
      <c r="T12" s="20" t="s">
        <v>94</v>
      </c>
      <c r="X12" s="8">
        <v>10000</v>
      </c>
      <c r="AA12" s="2"/>
      <c r="AB12" s="25">
        <v>314928</v>
      </c>
      <c r="AC12" s="2"/>
    </row>
    <row r="13" spans="1:29" ht="15">
      <c r="A13" s="2" t="s">
        <v>28</v>
      </c>
      <c r="D13" s="8">
        <v>100000</v>
      </c>
      <c r="H13" s="8">
        <v>199928</v>
      </c>
      <c r="L13" s="20" t="s">
        <v>94</v>
      </c>
      <c r="P13" s="20" t="s">
        <v>94</v>
      </c>
      <c r="T13" s="20" t="s">
        <v>94</v>
      </c>
      <c r="X13" s="20" t="s">
        <v>94</v>
      </c>
      <c r="AA13" s="2"/>
      <c r="AB13" s="25">
        <v>299928</v>
      </c>
      <c r="AC13" s="2"/>
    </row>
  </sheetData>
  <sheetProtection selectLockedCells="1" selectUnlockedCells="1"/>
  <mergeCells count="8">
    <mergeCell ref="A2:F2"/>
    <mergeCell ref="C4:D4"/>
    <mergeCell ref="G4:H4"/>
    <mergeCell ref="K4:L4"/>
    <mergeCell ref="O4:P4"/>
    <mergeCell ref="S4:T4"/>
    <mergeCell ref="W4:X4"/>
    <mergeCell ref="AA4:AB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342</v>
      </c>
      <c r="B2" s="1"/>
      <c r="C2" s="1"/>
      <c r="D2" s="1"/>
      <c r="E2" s="1"/>
      <c r="F2" s="1"/>
    </row>
    <row r="4" spans="1:8" ht="15">
      <c r="A4" s="2" t="s">
        <v>343</v>
      </c>
      <c r="C4" s="9" t="s">
        <v>344</v>
      </c>
      <c r="D4" s="9"/>
      <c r="G4" s="9" t="s">
        <v>345</v>
      </c>
      <c r="H4" s="9"/>
    </row>
    <row r="5" spans="1:8" ht="15">
      <c r="A5" s="2" t="s">
        <v>346</v>
      </c>
      <c r="D5" s="8">
        <v>5236000</v>
      </c>
      <c r="H5" s="8">
        <v>5050000</v>
      </c>
    </row>
    <row r="6" spans="1:8" ht="15">
      <c r="A6" s="2" t="s">
        <v>347</v>
      </c>
      <c r="D6" s="8">
        <v>467000</v>
      </c>
      <c r="H6" s="8">
        <v>221000</v>
      </c>
    </row>
    <row r="7" spans="1:8" ht="15">
      <c r="A7" s="2" t="s">
        <v>348</v>
      </c>
      <c r="D7" s="8">
        <v>252000</v>
      </c>
      <c r="H7" s="8">
        <v>258000</v>
      </c>
    </row>
    <row r="8" spans="1:8" ht="15">
      <c r="A8" s="2" t="s">
        <v>349</v>
      </c>
      <c r="D8" s="20" t="s">
        <v>94</v>
      </c>
      <c r="H8" s="8">
        <v>1000</v>
      </c>
    </row>
    <row r="9" spans="1:9" ht="15">
      <c r="A9" s="2" t="s">
        <v>296</v>
      </c>
      <c r="C9" s="2"/>
      <c r="D9" s="25">
        <v>5955000</v>
      </c>
      <c r="E9" s="2"/>
      <c r="G9" s="2"/>
      <c r="H9" s="25">
        <v>5530000</v>
      </c>
      <c r="I9" s="2"/>
    </row>
  </sheetData>
  <sheetProtection selectLockedCells="1" selectUnlockedCells="1"/>
  <mergeCells count="3">
    <mergeCell ref="A2:F2"/>
    <mergeCell ref="C4:D4"/>
    <mergeCell ref="G4:H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Y23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350</v>
      </c>
      <c r="B2" s="1"/>
      <c r="C2" s="1"/>
      <c r="D2" s="1"/>
      <c r="E2" s="1"/>
      <c r="F2" s="1"/>
    </row>
    <row r="4" spans="1:24" ht="39.75" customHeight="1">
      <c r="A4" s="28" t="s">
        <v>351</v>
      </c>
      <c r="C4" s="9" t="s">
        <v>352</v>
      </c>
      <c r="D4" s="9"/>
      <c r="G4" s="17" t="s">
        <v>353</v>
      </c>
      <c r="H4" s="17"/>
      <c r="K4" s="17" t="s">
        <v>354</v>
      </c>
      <c r="L4" s="17"/>
      <c r="O4" s="17" t="s">
        <v>355</v>
      </c>
      <c r="P4" s="17"/>
      <c r="S4" s="17" t="s">
        <v>356</v>
      </c>
      <c r="T4" s="17"/>
      <c r="W4" s="17" t="s">
        <v>357</v>
      </c>
      <c r="X4" s="17"/>
    </row>
    <row r="5" spans="1:25" ht="15">
      <c r="A5" s="1" t="s">
        <v>358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</row>
    <row r="6" spans="1:24" ht="15">
      <c r="A6" s="2" t="s">
        <v>16</v>
      </c>
      <c r="L6" s="8">
        <v>76285</v>
      </c>
      <c r="T6" s="8">
        <v>76285</v>
      </c>
      <c r="X6" s="20" t="s">
        <v>359</v>
      </c>
    </row>
    <row r="7" spans="1:24" ht="15">
      <c r="A7" s="2" t="s">
        <v>360</v>
      </c>
      <c r="H7" s="8">
        <v>4864</v>
      </c>
      <c r="L7" s="20" t="s">
        <v>94</v>
      </c>
      <c r="T7" s="8">
        <v>24183</v>
      </c>
      <c r="X7" s="20" t="s">
        <v>359</v>
      </c>
    </row>
    <row r="8" spans="1:24" ht="15">
      <c r="A8" s="2" t="s">
        <v>22</v>
      </c>
      <c r="L8" s="8">
        <v>51777</v>
      </c>
      <c r="T8" s="8">
        <v>59822</v>
      </c>
      <c r="X8" s="20" t="s">
        <v>359</v>
      </c>
    </row>
    <row r="9" spans="1:24" ht="15">
      <c r="A9" s="2" t="s">
        <v>23</v>
      </c>
      <c r="L9" s="8">
        <v>10501</v>
      </c>
      <c r="T9" s="8">
        <v>10501</v>
      </c>
      <c r="X9" s="20" t="s">
        <v>359</v>
      </c>
    </row>
    <row r="10" spans="1:24" ht="15">
      <c r="A10" s="2" t="s">
        <v>24</v>
      </c>
      <c r="L10" s="8">
        <v>76954</v>
      </c>
      <c r="T10" s="8">
        <v>142239</v>
      </c>
      <c r="X10" s="20" t="s">
        <v>359</v>
      </c>
    </row>
    <row r="11" spans="1:24" ht="15">
      <c r="A11" s="2" t="s">
        <v>25</v>
      </c>
      <c r="L11" s="8">
        <v>23213</v>
      </c>
      <c r="T11" s="8">
        <v>23213</v>
      </c>
      <c r="X11" s="20" t="s">
        <v>359</v>
      </c>
    </row>
    <row r="12" spans="1:24" ht="15">
      <c r="A12" s="2" t="s">
        <v>340</v>
      </c>
      <c r="L12" s="8">
        <v>76779</v>
      </c>
      <c r="T12" s="8">
        <v>79279</v>
      </c>
      <c r="X12" s="20" t="s">
        <v>359</v>
      </c>
    </row>
    <row r="13" spans="1:24" ht="15">
      <c r="A13" s="2" t="s">
        <v>341</v>
      </c>
      <c r="L13" s="8">
        <v>72938</v>
      </c>
      <c r="T13" s="8">
        <v>72938</v>
      </c>
      <c r="X13" s="20" t="s">
        <v>359</v>
      </c>
    </row>
    <row r="14" spans="1:24" ht="15">
      <c r="A14" s="2" t="s">
        <v>26</v>
      </c>
      <c r="L14" s="8">
        <v>74581</v>
      </c>
      <c r="T14" s="8">
        <v>74581</v>
      </c>
      <c r="X14" s="20" t="s">
        <v>359</v>
      </c>
    </row>
    <row r="15" spans="1:24" ht="15">
      <c r="A15" s="2" t="s">
        <v>28</v>
      </c>
      <c r="L15" s="8">
        <v>10234</v>
      </c>
      <c r="T15" s="8">
        <v>10234</v>
      </c>
      <c r="X15" s="20" t="s">
        <v>359</v>
      </c>
    </row>
    <row r="16" spans="1:24" ht="15">
      <c r="A16" s="2" t="s">
        <v>29</v>
      </c>
      <c r="L16" s="20" t="s">
        <v>94</v>
      </c>
      <c r="T16" s="20" t="s">
        <v>94</v>
      </c>
      <c r="X16" s="20" t="s">
        <v>94</v>
      </c>
    </row>
    <row r="17" spans="1:25" ht="15">
      <c r="A17" s="1" t="s">
        <v>361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/>
    </row>
    <row r="18" spans="1:24" ht="15">
      <c r="A18" s="2" t="s">
        <v>37</v>
      </c>
      <c r="D18" s="8">
        <v>332483</v>
      </c>
      <c r="H18" s="8">
        <v>403701</v>
      </c>
      <c r="L18" s="8">
        <v>64368</v>
      </c>
      <c r="P18" s="8">
        <v>138748</v>
      </c>
      <c r="T18" s="8">
        <v>1540176</v>
      </c>
      <c r="X18" s="20" t="s">
        <v>359</v>
      </c>
    </row>
    <row r="19" spans="1:24" ht="15">
      <c r="A19" s="2" t="s">
        <v>39</v>
      </c>
      <c r="D19" s="8">
        <v>111732</v>
      </c>
      <c r="H19" s="8">
        <v>192813</v>
      </c>
      <c r="L19" s="20" t="s">
        <v>94</v>
      </c>
      <c r="P19" s="8">
        <v>94682</v>
      </c>
      <c r="T19" s="8">
        <v>574929</v>
      </c>
      <c r="X19" s="20" t="s">
        <v>359</v>
      </c>
    </row>
    <row r="20" spans="1:24" ht="15">
      <c r="A20" s="2" t="s">
        <v>40</v>
      </c>
      <c r="D20" s="8">
        <v>21241</v>
      </c>
      <c r="H20" s="8">
        <v>120142</v>
      </c>
      <c r="L20" s="20" t="s">
        <v>94</v>
      </c>
      <c r="P20" s="8">
        <v>38987</v>
      </c>
      <c r="T20" s="8">
        <v>271098</v>
      </c>
      <c r="X20" s="20" t="s">
        <v>359</v>
      </c>
    </row>
    <row r="21" spans="1:24" ht="15">
      <c r="A21" s="2" t="s">
        <v>41</v>
      </c>
      <c r="D21" s="20" t="s">
        <v>94</v>
      </c>
      <c r="H21" s="8">
        <v>110338</v>
      </c>
      <c r="L21" s="20" t="s">
        <v>94</v>
      </c>
      <c r="P21" s="20" t="s">
        <v>94</v>
      </c>
      <c r="T21" s="8">
        <v>162741</v>
      </c>
      <c r="X21" s="20" t="s">
        <v>359</v>
      </c>
    </row>
    <row r="22" spans="1:24" ht="15">
      <c r="A22" s="2" t="s">
        <v>42</v>
      </c>
      <c r="D22" s="20" t="s">
        <v>94</v>
      </c>
      <c r="H22" s="8">
        <v>101389</v>
      </c>
      <c r="L22" s="20" t="s">
        <v>94</v>
      </c>
      <c r="P22" s="20" t="s">
        <v>94</v>
      </c>
      <c r="T22" s="8">
        <v>124365</v>
      </c>
      <c r="X22" s="20" t="s">
        <v>94</v>
      </c>
    </row>
    <row r="23" spans="1:25" ht="15">
      <c r="A23" s="2" t="s">
        <v>362</v>
      </c>
      <c r="C23" s="2"/>
      <c r="D23" s="25">
        <v>599346</v>
      </c>
      <c r="E23" s="2"/>
      <c r="G23" s="2"/>
      <c r="H23" s="25">
        <v>1178156</v>
      </c>
      <c r="I23" s="2"/>
      <c r="K23" s="2"/>
      <c r="L23" s="25">
        <v>538358</v>
      </c>
      <c r="M23" s="2"/>
      <c r="O23" s="2"/>
      <c r="P23" s="25">
        <v>329168</v>
      </c>
      <c r="Q23" s="2"/>
      <c r="S23" s="2"/>
      <c r="T23" s="25">
        <v>3928592</v>
      </c>
      <c r="U23" s="2"/>
      <c r="W23" s="2"/>
      <c r="X23" s="7" t="s">
        <v>363</v>
      </c>
      <c r="Y23" s="2"/>
    </row>
  </sheetData>
  <sheetProtection selectLockedCells="1" selectUnlockedCells="1"/>
  <mergeCells count="9">
    <mergeCell ref="A2:F2"/>
    <mergeCell ref="C4:D4"/>
    <mergeCell ref="G4:H4"/>
    <mergeCell ref="K4:L4"/>
    <mergeCell ref="O4:P4"/>
    <mergeCell ref="S4:T4"/>
    <mergeCell ref="W4:X4"/>
    <mergeCell ref="A5:X5"/>
    <mergeCell ref="A17:X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364</v>
      </c>
      <c r="B2" s="1"/>
      <c r="C2" s="1"/>
      <c r="D2" s="1"/>
      <c r="E2" s="1"/>
      <c r="F2" s="1"/>
    </row>
    <row r="4" spans="1:24" ht="39.75" customHeight="1">
      <c r="A4" s="2" t="s">
        <v>365</v>
      </c>
      <c r="C4" s="17" t="s">
        <v>366</v>
      </c>
      <c r="D4" s="17"/>
      <c r="G4" s="17" t="s">
        <v>367</v>
      </c>
      <c r="H4" s="17"/>
      <c r="K4" s="17" t="s">
        <v>368</v>
      </c>
      <c r="L4" s="17"/>
      <c r="O4" s="17" t="s">
        <v>369</v>
      </c>
      <c r="P4" s="17"/>
      <c r="S4" s="17" t="s">
        <v>370</v>
      </c>
      <c r="T4" s="17"/>
      <c r="W4" s="17" t="s">
        <v>357</v>
      </c>
      <c r="X4" s="17"/>
    </row>
    <row r="5" spans="1:24" ht="15">
      <c r="A5" s="2" t="s">
        <v>371</v>
      </c>
      <c r="D5" s="20" t="s">
        <v>94</v>
      </c>
      <c r="H5" s="8">
        <v>408367</v>
      </c>
      <c r="L5" s="8">
        <v>41358724</v>
      </c>
      <c r="P5" s="8">
        <v>1284577</v>
      </c>
      <c r="S5" s="2"/>
      <c r="T5" s="25">
        <v>42643301</v>
      </c>
      <c r="U5" s="2"/>
      <c r="X5" s="18">
        <v>13.9</v>
      </c>
    </row>
    <row r="6" spans="1:24" ht="15">
      <c r="A6" s="2" t="s">
        <v>372</v>
      </c>
      <c r="D6" s="8">
        <v>22216106</v>
      </c>
      <c r="H6" s="20" t="s">
        <v>94</v>
      </c>
      <c r="L6" s="8">
        <v>24242782</v>
      </c>
      <c r="P6" s="20" t="s">
        <v>94</v>
      </c>
      <c r="S6" s="2"/>
      <c r="T6" s="25">
        <v>24242782</v>
      </c>
      <c r="U6" s="2"/>
      <c r="X6" s="18">
        <v>7.9</v>
      </c>
    </row>
    <row r="7" spans="1:24" ht="15">
      <c r="A7" s="2" t="s">
        <v>373</v>
      </c>
      <c r="D7" s="8">
        <v>18982138</v>
      </c>
      <c r="H7" s="20" t="s">
        <v>94</v>
      </c>
      <c r="L7" s="8">
        <v>20299538</v>
      </c>
      <c r="P7" s="20" t="s">
        <v>94</v>
      </c>
      <c r="S7" s="2"/>
      <c r="T7" s="25">
        <v>20299538</v>
      </c>
      <c r="U7" s="2"/>
      <c r="X7" s="18">
        <v>6.62</v>
      </c>
    </row>
    <row r="8" spans="1:24" ht="15">
      <c r="A8" s="2" t="s">
        <v>374</v>
      </c>
      <c r="D8" s="20" t="s">
        <v>94</v>
      </c>
      <c r="H8" s="8">
        <v>15447646</v>
      </c>
      <c r="L8" s="20" t="s">
        <v>94</v>
      </c>
      <c r="P8" s="8">
        <v>19990057</v>
      </c>
      <c r="S8" s="2"/>
      <c r="T8" s="25">
        <v>20002099</v>
      </c>
      <c r="U8" s="2"/>
      <c r="X8" s="18">
        <v>6.52</v>
      </c>
    </row>
    <row r="9" spans="1:24" ht="15">
      <c r="A9" s="2" t="s">
        <v>375</v>
      </c>
      <c r="D9" s="8">
        <v>15704977</v>
      </c>
      <c r="H9" s="20" t="s">
        <v>94</v>
      </c>
      <c r="L9" s="8">
        <v>15705693</v>
      </c>
      <c r="P9" s="20" t="s">
        <v>94</v>
      </c>
      <c r="S9" s="2"/>
      <c r="T9" s="25">
        <v>15705693</v>
      </c>
      <c r="U9" s="2"/>
      <c r="X9" s="18">
        <v>5.12</v>
      </c>
    </row>
  </sheetData>
  <sheetProtection selectLockedCells="1" selectUnlockedCells="1"/>
  <mergeCells count="7">
    <mergeCell ref="A2:F2"/>
    <mergeCell ref="C4:D4"/>
    <mergeCell ref="G4:H4"/>
    <mergeCell ref="K4:L4"/>
    <mergeCell ref="O4:P4"/>
    <mergeCell ref="S4:T4"/>
    <mergeCell ref="W4:X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3.7109375" style="0" customWidth="1"/>
    <col min="13" max="16384" width="8.7109375" style="0" customWidth="1"/>
  </cols>
  <sheetData>
    <row r="2" spans="1:6" ht="15">
      <c r="A2" s="1" t="s">
        <v>376</v>
      </c>
      <c r="B2" s="1"/>
      <c r="C2" s="1"/>
      <c r="D2" s="1"/>
      <c r="E2" s="1"/>
      <c r="F2" s="1"/>
    </row>
    <row r="4" spans="1:12" ht="39.75" customHeight="1">
      <c r="A4" s="2" t="s">
        <v>377</v>
      </c>
      <c r="C4" s="17" t="s">
        <v>378</v>
      </c>
      <c r="D4" s="17"/>
      <c r="G4" s="17" t="s">
        <v>379</v>
      </c>
      <c r="H4" s="17"/>
      <c r="K4" s="17" t="s">
        <v>380</v>
      </c>
      <c r="L4" s="17"/>
    </row>
    <row r="5" spans="1:12" ht="15">
      <c r="A5" t="s">
        <v>381</v>
      </c>
      <c r="D5" s="8">
        <v>3416444</v>
      </c>
      <c r="H5" s="20" t="s">
        <v>382</v>
      </c>
      <c r="L5" s="20" t="s">
        <v>383</v>
      </c>
    </row>
    <row r="6" spans="1:12" ht="15">
      <c r="A6" t="s">
        <v>384</v>
      </c>
      <c r="D6" s="8">
        <v>83545</v>
      </c>
      <c r="H6" s="20" t="s">
        <v>94</v>
      </c>
      <c r="L6" s="8">
        <v>548409</v>
      </c>
    </row>
    <row r="7" spans="1:13" ht="15">
      <c r="A7" s="2" t="s">
        <v>385</v>
      </c>
      <c r="C7" s="2"/>
      <c r="D7" s="25">
        <v>3499989</v>
      </c>
      <c r="E7" s="2"/>
      <c r="G7" s="2"/>
      <c r="H7" s="7" t="s">
        <v>382</v>
      </c>
      <c r="I7" s="2"/>
      <c r="K7" s="2"/>
      <c r="L7" s="25">
        <v>9909661</v>
      </c>
      <c r="M7" s="2"/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8.7109375" style="0" customWidth="1"/>
    <col min="3" max="3" width="2.7109375" style="0" customWidth="1"/>
    <col min="4" max="4" width="8.7109375" style="0" customWidth="1"/>
    <col min="5" max="5" width="47.7109375" style="0" customWidth="1"/>
    <col min="6" max="6" width="8.7109375" style="0" customWidth="1"/>
    <col min="7" max="7" width="100.8515625" style="0" customWidth="1"/>
    <col min="8" max="16384" width="8.7109375" style="0" customWidth="1"/>
  </cols>
  <sheetData>
    <row r="2" spans="1:6" ht="15">
      <c r="A2" s="1" t="s">
        <v>386</v>
      </c>
      <c r="B2" s="1"/>
      <c r="C2" s="1"/>
      <c r="D2" s="1"/>
      <c r="E2" s="1"/>
      <c r="F2" s="1"/>
    </row>
    <row r="4" spans="1:7" ht="15">
      <c r="A4" s="1" t="s">
        <v>387</v>
      </c>
      <c r="B4" s="1"/>
      <c r="C4" s="1"/>
      <c r="D4" s="1"/>
      <c r="E4" s="1"/>
      <c r="G4" s="2" t="s">
        <v>388</v>
      </c>
    </row>
    <row r="5" spans="1:7" ht="15">
      <c r="A5" t="s">
        <v>389</v>
      </c>
      <c r="C5" s="30" t="s">
        <v>390</v>
      </c>
      <c r="E5" t="s">
        <v>391</v>
      </c>
      <c r="G5" t="s">
        <v>392</v>
      </c>
    </row>
  </sheetData>
  <sheetProtection selectLockedCells="1" selectUnlockedCells="1"/>
  <mergeCells count="2">
    <mergeCell ref="A2:F2"/>
    <mergeCell ref="A4:E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s="2" t="s">
        <v>34</v>
      </c>
      <c r="C2" s="9" t="s">
        <v>43</v>
      </c>
      <c r="D2" s="9"/>
      <c r="G2" s="9" t="s">
        <v>44</v>
      </c>
      <c r="H2" s="9"/>
      <c r="K2" s="9" t="s">
        <v>45</v>
      </c>
      <c r="L2" s="9"/>
    </row>
    <row r="3" spans="1:12" ht="15">
      <c r="A3" s="2" t="s">
        <v>37</v>
      </c>
      <c r="D3" s="8">
        <v>1300000</v>
      </c>
      <c r="H3" s="8">
        <v>130</v>
      </c>
      <c r="L3" s="8">
        <v>1690000</v>
      </c>
    </row>
    <row r="4" spans="1:12" ht="15">
      <c r="A4" s="2" t="s">
        <v>39</v>
      </c>
      <c r="D4" s="8">
        <v>795000</v>
      </c>
      <c r="H4" s="8">
        <v>100</v>
      </c>
      <c r="L4" s="8">
        <v>795000</v>
      </c>
    </row>
    <row r="5" spans="1:12" ht="15">
      <c r="A5" s="2" t="s">
        <v>40</v>
      </c>
      <c r="D5" s="8">
        <v>675000</v>
      </c>
      <c r="H5" s="8">
        <v>100</v>
      </c>
      <c r="L5" s="8">
        <v>675000</v>
      </c>
    </row>
    <row r="6" spans="1:12" ht="15">
      <c r="A6" s="2" t="s">
        <v>41</v>
      </c>
      <c r="D6" s="8">
        <v>675000</v>
      </c>
      <c r="H6" s="8">
        <v>100</v>
      </c>
      <c r="L6" s="8">
        <v>675000</v>
      </c>
    </row>
    <row r="7" spans="1:12" ht="15">
      <c r="A7" s="2" t="s">
        <v>42</v>
      </c>
      <c r="D7" s="8">
        <v>625000</v>
      </c>
      <c r="H7" s="8">
        <v>100</v>
      </c>
      <c r="L7" s="8">
        <v>625000</v>
      </c>
    </row>
  </sheetData>
  <sheetProtection selectLockedCells="1" selectUnlockedCells="1"/>
  <mergeCells count="3">
    <mergeCell ref="C2:D2"/>
    <mergeCell ref="G2:H2"/>
    <mergeCell ref="K2:L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6.7109375" style="0" customWidth="1"/>
    <col min="16" max="16384" width="8.7109375" style="0" customWidth="1"/>
  </cols>
  <sheetData>
    <row r="2" spans="1:15" ht="15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10" t="s">
        <v>47</v>
      </c>
      <c r="C3" s="2" t="s">
        <v>48</v>
      </c>
      <c r="E3" s="10" t="s">
        <v>49</v>
      </c>
      <c r="G3" s="3" t="s">
        <v>50</v>
      </c>
      <c r="H3" s="3"/>
      <c r="I3" s="3"/>
      <c r="J3" s="3"/>
      <c r="K3" s="3"/>
      <c r="M3" s="10" t="s">
        <v>51</v>
      </c>
      <c r="O3" s="10" t="s">
        <v>52</v>
      </c>
    </row>
    <row r="4" spans="3:11" ht="15">
      <c r="C4" s="2" t="s">
        <v>53</v>
      </c>
      <c r="G4" s="10" t="s">
        <v>54</v>
      </c>
      <c r="I4" s="10" t="s">
        <v>55</v>
      </c>
      <c r="K4" s="10" t="s">
        <v>56</v>
      </c>
    </row>
    <row r="5" spans="3:15" ht="15">
      <c r="C5" t="s">
        <v>57</v>
      </c>
      <c r="E5" s="5" t="s">
        <v>58</v>
      </c>
      <c r="G5" s="11">
        <v>700</v>
      </c>
      <c r="I5" s="11">
        <v>1000</v>
      </c>
      <c r="K5" s="11">
        <v>1300</v>
      </c>
      <c r="M5" s="12">
        <v>977</v>
      </c>
      <c r="O5" s="10" t="s">
        <v>59</v>
      </c>
    </row>
    <row r="6" spans="3:15" ht="15">
      <c r="C6" t="s">
        <v>60</v>
      </c>
      <c r="E6" s="5" t="s">
        <v>58</v>
      </c>
      <c r="G6" s="11">
        <v>16.5</v>
      </c>
      <c r="I6" s="11">
        <v>15</v>
      </c>
      <c r="K6" s="11">
        <v>13.5</v>
      </c>
      <c r="M6" s="13">
        <v>13.84</v>
      </c>
      <c r="O6" s="10" t="s">
        <v>61</v>
      </c>
    </row>
    <row r="7" spans="3:15" ht="15">
      <c r="C7" t="s">
        <v>62</v>
      </c>
      <c r="E7" s="5" t="s">
        <v>63</v>
      </c>
      <c r="G7" s="14">
        <v>1.5</v>
      </c>
      <c r="I7" s="14">
        <v>1.7</v>
      </c>
      <c r="K7" s="14">
        <v>1.9</v>
      </c>
      <c r="M7" s="15">
        <v>1.78</v>
      </c>
      <c r="O7" s="10" t="s">
        <v>64</v>
      </c>
    </row>
    <row r="8" spans="3:15" ht="15">
      <c r="C8" t="s">
        <v>65</v>
      </c>
      <c r="E8" s="5" t="s">
        <v>63</v>
      </c>
      <c r="G8" s="11">
        <v>26</v>
      </c>
      <c r="I8" s="11">
        <v>23</v>
      </c>
      <c r="K8" s="11">
        <v>20</v>
      </c>
      <c r="M8" s="13">
        <v>20.8</v>
      </c>
      <c r="O8" s="10" t="s">
        <v>66</v>
      </c>
    </row>
    <row r="9" spans="3:15" ht="15">
      <c r="C9" s="2" t="s">
        <v>67</v>
      </c>
      <c r="E9" s="5" t="s">
        <v>58</v>
      </c>
      <c r="G9" s="1" t="s">
        <v>68</v>
      </c>
      <c r="H9" s="1"/>
      <c r="I9" s="1"/>
      <c r="J9" s="1"/>
      <c r="K9" s="1"/>
      <c r="M9" s="10" t="s">
        <v>69</v>
      </c>
      <c r="O9" s="10" t="s">
        <v>70</v>
      </c>
    </row>
    <row r="10" spans="1:15" ht="15">
      <c r="A10" s="10" t="s">
        <v>71</v>
      </c>
      <c r="C10" s="2" t="s">
        <v>72</v>
      </c>
      <c r="E10" s="5" t="s">
        <v>58</v>
      </c>
      <c r="G10" s="1" t="s">
        <v>73</v>
      </c>
      <c r="H10" s="1"/>
      <c r="I10" s="1"/>
      <c r="J10" s="1"/>
      <c r="K10" s="1"/>
      <c r="M10" s="10" t="s">
        <v>74</v>
      </c>
      <c r="O10" s="10" t="s">
        <v>75</v>
      </c>
    </row>
    <row r="11" spans="3:15" ht="15">
      <c r="C11" s="2" t="s">
        <v>76</v>
      </c>
      <c r="E11" s="10" t="s">
        <v>77</v>
      </c>
      <c r="G11" s="16"/>
      <c r="H11" s="16"/>
      <c r="I11" s="16"/>
      <c r="J11" s="16"/>
      <c r="K11" s="16"/>
      <c r="L11" s="16"/>
      <c r="M11" s="16"/>
      <c r="O11" s="2" t="s">
        <v>78</v>
      </c>
    </row>
  </sheetData>
  <sheetProtection selectLockedCells="1" selectUnlockedCells="1"/>
  <mergeCells count="5">
    <mergeCell ref="A2:O2"/>
    <mergeCell ref="G3:K3"/>
    <mergeCell ref="G9:K9"/>
    <mergeCell ref="G10:K10"/>
    <mergeCell ref="G11:M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79</v>
      </c>
      <c r="B2" s="1"/>
      <c r="C2" s="1"/>
      <c r="D2" s="1"/>
      <c r="E2" s="1"/>
      <c r="F2" s="1"/>
    </row>
    <row r="4" spans="1:24" ht="39.75" customHeight="1">
      <c r="A4" s="2" t="s">
        <v>34</v>
      </c>
      <c r="C4" s="9" t="s">
        <v>80</v>
      </c>
      <c r="D4" s="9"/>
      <c r="G4" s="9" t="s">
        <v>81</v>
      </c>
      <c r="H4" s="9"/>
      <c r="K4" s="17" t="s">
        <v>82</v>
      </c>
      <c r="L4" s="17"/>
      <c r="O4" s="17" t="s">
        <v>83</v>
      </c>
      <c r="P4" s="17"/>
      <c r="S4" s="9" t="s">
        <v>84</v>
      </c>
      <c r="T4" s="9"/>
      <c r="W4" s="9" t="s">
        <v>85</v>
      </c>
      <c r="X4" s="9"/>
    </row>
    <row r="5" spans="1:24" ht="15">
      <c r="A5" s="2" t="s">
        <v>37</v>
      </c>
      <c r="D5" s="8">
        <v>130</v>
      </c>
      <c r="H5" s="8">
        <v>1690000</v>
      </c>
      <c r="L5" s="8">
        <v>146</v>
      </c>
      <c r="P5" s="8">
        <v>100</v>
      </c>
      <c r="T5" s="8">
        <v>2467400</v>
      </c>
      <c r="X5" s="18">
        <v>146</v>
      </c>
    </row>
    <row r="6" spans="1:24" ht="15">
      <c r="A6" s="2" t="s">
        <v>39</v>
      </c>
      <c r="D6" s="8">
        <v>100</v>
      </c>
      <c r="H6" s="8">
        <v>795000</v>
      </c>
      <c r="L6" s="8">
        <v>146</v>
      </c>
      <c r="P6" s="8">
        <v>100</v>
      </c>
      <c r="T6" s="8">
        <v>1160700</v>
      </c>
      <c r="X6" s="18">
        <v>146</v>
      </c>
    </row>
    <row r="7" spans="1:24" ht="15">
      <c r="A7" s="2" t="s">
        <v>40</v>
      </c>
      <c r="D7" s="8">
        <v>100</v>
      </c>
      <c r="H7" s="8">
        <v>675000</v>
      </c>
      <c r="L7" s="8">
        <v>146</v>
      </c>
      <c r="P7" s="8">
        <v>90</v>
      </c>
      <c r="T7" s="8">
        <v>886950</v>
      </c>
      <c r="X7" s="18">
        <v>131.4</v>
      </c>
    </row>
    <row r="8" spans="1:24" ht="15">
      <c r="A8" s="2" t="s">
        <v>41</v>
      </c>
      <c r="D8" s="8">
        <v>100</v>
      </c>
      <c r="H8" s="8">
        <v>675000</v>
      </c>
      <c r="L8" s="8">
        <v>146</v>
      </c>
      <c r="P8" s="8">
        <v>100</v>
      </c>
      <c r="T8" s="8">
        <v>985500</v>
      </c>
      <c r="X8" s="18">
        <v>146</v>
      </c>
    </row>
    <row r="9" spans="1:24" ht="15">
      <c r="A9" s="2" t="s">
        <v>42</v>
      </c>
      <c r="D9" s="8">
        <v>100</v>
      </c>
      <c r="H9" s="8">
        <v>625000</v>
      </c>
      <c r="L9" s="8">
        <v>146</v>
      </c>
      <c r="P9" s="8">
        <v>100</v>
      </c>
      <c r="T9" s="8">
        <v>912500</v>
      </c>
      <c r="X9" s="18">
        <v>146</v>
      </c>
    </row>
  </sheetData>
  <sheetProtection selectLockedCells="1" selectUnlockedCells="1"/>
  <mergeCells count="7">
    <mergeCell ref="A2:F2"/>
    <mergeCell ref="C4:D4"/>
    <mergeCell ref="G4:H4"/>
    <mergeCell ref="K4:L4"/>
    <mergeCell ref="O4:P4"/>
    <mergeCell ref="S4:T4"/>
    <mergeCell ref="W4:X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12" ht="39.75" customHeight="1">
      <c r="A4" s="2" t="s">
        <v>34</v>
      </c>
      <c r="C4" s="17" t="s">
        <v>87</v>
      </c>
      <c r="D4" s="17"/>
      <c r="G4" s="17" t="s">
        <v>88</v>
      </c>
      <c r="H4" s="17"/>
      <c r="K4" s="17" t="s">
        <v>89</v>
      </c>
      <c r="L4" s="17"/>
    </row>
    <row r="5" spans="1:12" ht="15">
      <c r="A5" s="2" t="s">
        <v>37</v>
      </c>
      <c r="D5" s="8">
        <v>5070000</v>
      </c>
      <c r="H5" s="8">
        <v>3380000</v>
      </c>
      <c r="L5" s="8">
        <v>8450000</v>
      </c>
    </row>
    <row r="6" spans="1:12" ht="15">
      <c r="A6" s="2" t="s">
        <v>39</v>
      </c>
      <c r="D6" s="8">
        <v>2385000</v>
      </c>
      <c r="H6" s="8">
        <v>1590000</v>
      </c>
      <c r="L6" s="8">
        <v>3975000</v>
      </c>
    </row>
    <row r="7" spans="1:12" ht="15">
      <c r="A7" s="2" t="s">
        <v>40</v>
      </c>
      <c r="D7" s="8">
        <v>1620000</v>
      </c>
      <c r="H7" s="8">
        <v>1080000</v>
      </c>
      <c r="L7" s="8">
        <v>2700000</v>
      </c>
    </row>
    <row r="8" spans="1:12" ht="15">
      <c r="A8" s="2" t="s">
        <v>41</v>
      </c>
      <c r="D8" s="8">
        <v>1620000</v>
      </c>
      <c r="H8" s="8">
        <v>1080000</v>
      </c>
      <c r="L8" s="8">
        <v>2700000</v>
      </c>
    </row>
    <row r="9" spans="1:12" ht="15">
      <c r="A9" s="2" t="s">
        <v>42</v>
      </c>
      <c r="D9" s="8">
        <v>1312500</v>
      </c>
      <c r="H9" s="8">
        <v>875000</v>
      </c>
      <c r="L9" s="8">
        <v>2187500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B3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51" width="8.7109375" style="0" customWidth="1"/>
    <col min="52" max="52" width="10.7109375" style="0" customWidth="1"/>
    <col min="53" max="55" width="8.7109375" style="0" customWidth="1"/>
    <col min="56" max="56" width="10.7109375" style="0" customWidth="1"/>
    <col min="57" max="59" width="8.7109375" style="0" customWidth="1"/>
    <col min="60" max="60" width="10.7109375" style="0" customWidth="1"/>
    <col min="61" max="63" width="8.7109375" style="0" customWidth="1"/>
    <col min="64" max="64" width="10.7109375" style="0" customWidth="1"/>
    <col min="65" max="67" width="8.7109375" style="0" customWidth="1"/>
    <col min="68" max="68" width="10.7109375" style="0" customWidth="1"/>
    <col min="69" max="71" width="8.7109375" style="0" customWidth="1"/>
    <col min="72" max="72" width="10.7109375" style="0" customWidth="1"/>
    <col min="73" max="75" width="8.7109375" style="0" customWidth="1"/>
    <col min="76" max="76" width="10.7109375" style="0" customWidth="1"/>
    <col min="77" max="79" width="8.7109375" style="0" customWidth="1"/>
    <col min="80" max="80" width="1.7109375" style="0" customWidth="1"/>
    <col min="81" max="16384" width="8.7109375" style="0" customWidth="1"/>
  </cols>
  <sheetData>
    <row r="2" spans="1:80" ht="15">
      <c r="A2" s="2" t="s">
        <v>90</v>
      </c>
      <c r="C2" s="3" t="s">
        <v>91</v>
      </c>
      <c r="D2" s="3"/>
      <c r="G2" s="19">
        <v>5</v>
      </c>
      <c r="H2" s="19"/>
      <c r="K2" s="19">
        <v>6</v>
      </c>
      <c r="L2" s="19"/>
      <c r="O2" s="19">
        <v>7</v>
      </c>
      <c r="P2" s="19"/>
      <c r="S2" s="19">
        <v>8</v>
      </c>
      <c r="T2" s="19"/>
      <c r="W2" s="19">
        <v>9</v>
      </c>
      <c r="X2" s="19"/>
      <c r="AA2" s="19">
        <v>10</v>
      </c>
      <c r="AB2" s="19"/>
      <c r="AE2" s="19">
        <v>11</v>
      </c>
      <c r="AF2" s="19"/>
      <c r="AI2" s="19">
        <v>12</v>
      </c>
      <c r="AJ2" s="19"/>
      <c r="AM2" s="19">
        <v>13</v>
      </c>
      <c r="AN2" s="19"/>
      <c r="AQ2" s="19">
        <v>14</v>
      </c>
      <c r="AR2" s="19"/>
      <c r="AU2" s="19">
        <v>15</v>
      </c>
      <c r="AV2" s="19"/>
      <c r="AY2" s="19">
        <v>16</v>
      </c>
      <c r="AZ2" s="19"/>
      <c r="BC2" s="19">
        <v>17</v>
      </c>
      <c r="BD2" s="19"/>
      <c r="BG2" s="19">
        <v>18</v>
      </c>
      <c r="BH2" s="19"/>
      <c r="BK2" s="19">
        <v>19</v>
      </c>
      <c r="BL2" s="19"/>
      <c r="BO2" s="19">
        <v>20</v>
      </c>
      <c r="BP2" s="19"/>
      <c r="BS2" s="19">
        <v>21</v>
      </c>
      <c r="BT2" s="19"/>
      <c r="BW2" s="19">
        <v>22</v>
      </c>
      <c r="BX2" s="19"/>
      <c r="CA2" s="3" t="s">
        <v>92</v>
      </c>
      <c r="CB2" s="3"/>
    </row>
    <row r="3" spans="1:80" ht="15">
      <c r="A3" s="2" t="s">
        <v>93</v>
      </c>
      <c r="D3" s="8">
        <v>200</v>
      </c>
      <c r="H3" s="8">
        <v>185</v>
      </c>
      <c r="L3" s="8">
        <v>170</v>
      </c>
      <c r="P3" s="8">
        <v>160</v>
      </c>
      <c r="T3" s="8">
        <v>150</v>
      </c>
      <c r="X3" s="8">
        <v>140</v>
      </c>
      <c r="AB3" s="8">
        <v>130</v>
      </c>
      <c r="AF3" s="8">
        <v>120</v>
      </c>
      <c r="AJ3" s="8">
        <v>110</v>
      </c>
      <c r="AN3" s="8">
        <v>100</v>
      </c>
      <c r="AR3" s="8">
        <v>90</v>
      </c>
      <c r="AV3" s="8">
        <v>80</v>
      </c>
      <c r="AZ3" s="8">
        <v>70</v>
      </c>
      <c r="BD3" s="8">
        <v>60</v>
      </c>
      <c r="BH3" s="8">
        <v>50</v>
      </c>
      <c r="BL3" s="8">
        <v>40</v>
      </c>
      <c r="BP3" s="8">
        <v>30</v>
      </c>
      <c r="BT3" s="8">
        <v>20</v>
      </c>
      <c r="BX3" s="8">
        <v>15</v>
      </c>
      <c r="CB3" s="20" t="s">
        <v>94</v>
      </c>
    </row>
  </sheetData>
  <sheetProtection selectLockedCells="1" selectUnlockedCells="1"/>
  <mergeCells count="20">
    <mergeCell ref="C2:D2"/>
    <mergeCell ref="G2:H2"/>
    <mergeCell ref="K2:L2"/>
    <mergeCell ref="O2:P2"/>
    <mergeCell ref="S2:T2"/>
    <mergeCell ref="W2:X2"/>
    <mergeCell ref="AA2:AB2"/>
    <mergeCell ref="AE2:AF2"/>
    <mergeCell ref="AI2:AJ2"/>
    <mergeCell ref="AM2:AN2"/>
    <mergeCell ref="AQ2:AR2"/>
    <mergeCell ref="AU2:AV2"/>
    <mergeCell ref="AY2:AZ2"/>
    <mergeCell ref="BC2:BD2"/>
    <mergeCell ref="BG2:BH2"/>
    <mergeCell ref="BK2:BL2"/>
    <mergeCell ref="BO2:BP2"/>
    <mergeCell ref="BS2:BT2"/>
    <mergeCell ref="BW2:BX2"/>
    <mergeCell ref="CA2:CB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W7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7.7109375" style="0" customWidth="1"/>
    <col min="8" max="9" width="8.7109375" style="0" customWidth="1"/>
    <col min="10" max="10" width="12.7109375" style="0" customWidth="1"/>
    <col min="11" max="13" width="8.7109375" style="0" customWidth="1"/>
    <col min="14" max="14" width="4.7109375" style="0" customWidth="1"/>
    <col min="15" max="17" width="8.7109375" style="0" customWidth="1"/>
    <col min="18" max="18" width="3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4" spans="1:22" ht="39.75" customHeight="1">
      <c r="A4" s="2" t="s">
        <v>48</v>
      </c>
      <c r="C4" s="10" t="s">
        <v>54</v>
      </c>
      <c r="E4" s="10" t="s">
        <v>55</v>
      </c>
      <c r="G4" s="10" t="s">
        <v>96</v>
      </c>
      <c r="I4" s="9" t="s">
        <v>97</v>
      </c>
      <c r="J4" s="9"/>
      <c r="M4" s="9" t="s">
        <v>98</v>
      </c>
      <c r="N4" s="9"/>
      <c r="Q4" s="17" t="s">
        <v>99</v>
      </c>
      <c r="R4" s="17"/>
      <c r="U4" s="9" t="s">
        <v>100</v>
      </c>
      <c r="V4" s="9"/>
    </row>
    <row r="5" spans="1:23" ht="15">
      <c r="A5" s="2" t="s">
        <v>101</v>
      </c>
      <c r="C5" s="21" t="s">
        <v>102</v>
      </c>
      <c r="D5" s="21"/>
      <c r="E5" s="21"/>
      <c r="F5" s="21"/>
      <c r="G5" s="21"/>
      <c r="J5" s="20" t="s">
        <v>103</v>
      </c>
      <c r="N5" s="20" t="s">
        <v>104</v>
      </c>
      <c r="R5" s="20" t="s">
        <v>105</v>
      </c>
      <c r="U5" s="2"/>
      <c r="V5" s="7" t="s">
        <v>106</v>
      </c>
      <c r="W5" s="2"/>
    </row>
    <row r="6" spans="1:23" ht="39.75" customHeight="1">
      <c r="A6" s="2" t="s">
        <v>107</v>
      </c>
      <c r="C6" s="22" t="s">
        <v>108</v>
      </c>
      <c r="E6" s="22" t="s">
        <v>109</v>
      </c>
      <c r="G6" s="22" t="s">
        <v>110</v>
      </c>
      <c r="J6" s="20" t="s">
        <v>111</v>
      </c>
      <c r="N6" s="20" t="s">
        <v>112</v>
      </c>
      <c r="R6" s="20" t="s">
        <v>105</v>
      </c>
      <c r="U6" s="2"/>
      <c r="V6" s="7" t="s">
        <v>113</v>
      </c>
      <c r="W6" s="2"/>
    </row>
    <row r="7" spans="1:22" ht="15">
      <c r="A7" s="9" t="s">
        <v>114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"/>
      <c r="V7" s="20" t="s">
        <v>115</v>
      </c>
    </row>
  </sheetData>
  <sheetProtection selectLockedCells="1" selectUnlockedCells="1"/>
  <mergeCells count="7">
    <mergeCell ref="A2:F2"/>
    <mergeCell ref="I4:J4"/>
    <mergeCell ref="M4:N4"/>
    <mergeCell ref="Q4:R4"/>
    <mergeCell ref="U4:V4"/>
    <mergeCell ref="C5:G5"/>
    <mergeCell ref="A7:R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M3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10.7109375" style="0" customWidth="1"/>
    <col min="22" max="22" width="8.7109375" style="0" customWidth="1"/>
    <col min="23" max="23" width="10.7109375" style="0" customWidth="1"/>
    <col min="24" max="24" width="8.7109375" style="0" customWidth="1"/>
    <col min="25" max="25" width="10.7109375" style="0" customWidth="1"/>
    <col min="26" max="26" width="8.7109375" style="0" customWidth="1"/>
    <col min="27" max="27" width="10.7109375" style="0" customWidth="1"/>
    <col min="28" max="28" width="8.7109375" style="0" customWidth="1"/>
    <col min="29" max="29" width="10.7109375" style="0" customWidth="1"/>
    <col min="30" max="30" width="8.7109375" style="0" customWidth="1"/>
    <col min="31" max="31" width="10.7109375" style="0" customWidth="1"/>
    <col min="32" max="32" width="8.7109375" style="0" customWidth="1"/>
    <col min="33" max="33" width="10.7109375" style="0" customWidth="1"/>
    <col min="34" max="34" width="8.7109375" style="0" customWidth="1"/>
    <col min="35" max="35" width="10.7109375" style="0" customWidth="1"/>
    <col min="36" max="36" width="8.7109375" style="0" customWidth="1"/>
    <col min="37" max="37" width="10.7109375" style="0" customWidth="1"/>
    <col min="38" max="38" width="8.7109375" style="0" customWidth="1"/>
    <col min="39" max="39" width="5.7109375" style="0" customWidth="1"/>
    <col min="40" max="16384" width="8.7109375" style="0" customWidth="1"/>
  </cols>
  <sheetData>
    <row r="2" spans="1:39" ht="15">
      <c r="A2" t="s">
        <v>90</v>
      </c>
      <c r="C2" s="5" t="s">
        <v>116</v>
      </c>
      <c r="E2" s="6">
        <v>6</v>
      </c>
      <c r="G2" s="6">
        <v>7</v>
      </c>
      <c r="I2" s="6">
        <v>8</v>
      </c>
      <c r="K2" s="6">
        <v>9</v>
      </c>
      <c r="M2" s="6">
        <v>10</v>
      </c>
      <c r="O2" s="6">
        <v>11</v>
      </c>
      <c r="Q2" s="6">
        <v>12</v>
      </c>
      <c r="S2" s="6">
        <v>13</v>
      </c>
      <c r="U2" s="6">
        <v>14</v>
      </c>
      <c r="W2" s="6">
        <v>15</v>
      </c>
      <c r="Y2" s="6">
        <v>16</v>
      </c>
      <c r="AA2" s="6">
        <v>17</v>
      </c>
      <c r="AC2" s="6">
        <v>18</v>
      </c>
      <c r="AE2" s="6">
        <v>19</v>
      </c>
      <c r="AG2" s="6">
        <v>20</v>
      </c>
      <c r="AI2" s="6">
        <v>21</v>
      </c>
      <c r="AK2" s="6">
        <v>22</v>
      </c>
      <c r="AM2" s="5" t="s">
        <v>117</v>
      </c>
    </row>
    <row r="3" spans="1:39" ht="15">
      <c r="A3" s="2" t="s">
        <v>118</v>
      </c>
      <c r="C3" s="6">
        <v>200</v>
      </c>
      <c r="E3" s="6">
        <v>185</v>
      </c>
      <c r="G3" s="6">
        <v>175</v>
      </c>
      <c r="I3" s="6">
        <v>165</v>
      </c>
      <c r="K3" s="6">
        <v>155</v>
      </c>
      <c r="M3" s="6">
        <v>145</v>
      </c>
      <c r="O3" s="6">
        <v>130</v>
      </c>
      <c r="Q3" s="6">
        <v>115</v>
      </c>
      <c r="S3" s="6">
        <v>105</v>
      </c>
      <c r="U3" s="6">
        <v>95</v>
      </c>
      <c r="W3" s="6">
        <v>85</v>
      </c>
      <c r="Y3" s="6">
        <v>75</v>
      </c>
      <c r="AA3" s="6">
        <v>65</v>
      </c>
      <c r="AC3" s="6">
        <v>55</v>
      </c>
      <c r="AE3" s="6">
        <v>45</v>
      </c>
      <c r="AG3" s="23">
        <v>35</v>
      </c>
      <c r="AI3" s="6">
        <v>25</v>
      </c>
      <c r="AK3" s="6">
        <v>15</v>
      </c>
      <c r="AM3" s="5" t="s">
        <v>94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2024-04-12T13:23:18Z</dcterms:created>
  <dcterms:modified xsi:type="dcterms:W3CDTF">2024-04-12T13:23:18Z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